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одразделения\Сектор ЭАС\2024\Соцопрос\Анализ соцопроса\!На печать_Соцопрос_Общий\"/>
    </mc:Choice>
  </mc:AlternateContent>
  <xr:revisionPtr revIDLastSave="0" documentId="13_ncr:1_{782FDD20-4D87-4A8B-AD98-7E786D9A576C}" xr6:coauthVersionLast="36" xr6:coauthVersionMax="47" xr10:uidLastSave="{00000000-0000-0000-0000-000000000000}"/>
  <bookViews>
    <workbookView xWindow="-120" yWindow="-120" windowWidth="21840" windowHeight="13140" xr2:uid="{AD04CB05-AA8A-4755-B2F4-7CE5AB7E7D77}"/>
  </bookViews>
  <sheets>
    <sheet name="Аларский район" sheetId="1" r:id="rId1"/>
    <sheet name="Ангарский городской округ" sheetId="2" r:id="rId2"/>
    <sheet name="Балаганский район" sheetId="3" r:id="rId3"/>
    <sheet name="Баяндаевский район" sheetId="4" r:id="rId4"/>
    <sheet name="Боханский район" sheetId="5" r:id="rId5"/>
    <sheet name="Братский район" sheetId="6" r:id="rId6"/>
    <sheet name="Бодайбо и район" sheetId="7" r:id="rId7"/>
    <sheet name="Братск" sheetId="8" r:id="rId8"/>
    <sheet name="Зима" sheetId="9" r:id="rId9"/>
    <sheet name="Иркутск" sheetId="10" r:id="rId10"/>
    <sheet name="Саянск" sheetId="11" r:id="rId11"/>
    <sheet name="Свирск" sheetId="12" r:id="rId12"/>
    <sheet name="Тулун" sheetId="13" r:id="rId13"/>
    <sheet name="Усолье-Сибирское" sheetId="14" r:id="rId14"/>
    <sheet name="Усть-Илимск" sheetId="15" r:id="rId15"/>
    <sheet name="Черемхово" sheetId="16" r:id="rId16"/>
    <sheet name="Жигаловский район" sheetId="17" r:id="rId17"/>
    <sheet name="Заларинский район" sheetId="18" r:id="rId18"/>
    <sheet name="Зиминский район" sheetId="19" r:id="rId19"/>
    <sheet name="Иркутский район" sheetId="20" r:id="rId20"/>
    <sheet name="Казачинско-Ленский район" sheetId="21" r:id="rId21"/>
    <sheet name="Катангский район" sheetId="22" r:id="rId22"/>
    <sheet name="Качугский район" sheetId="23" r:id="rId23"/>
    <sheet name="Киренский район" sheetId="24" r:id="rId24"/>
    <sheet name="Куйтунский район" sheetId="25" r:id="rId25"/>
    <sheet name="Мамско-Чуйский район" sheetId="26" r:id="rId26"/>
    <sheet name="Нижнеилимский район" sheetId="28" r:id="rId27"/>
    <sheet name="Нижнеудинский район" sheetId="29" r:id="rId28"/>
    <sheet name="Нукутский район" sheetId="30" r:id="rId29"/>
    <sheet name="Ольхонский район" sheetId="31" r:id="rId30"/>
    <sheet name="Осинский район" sheetId="32" r:id="rId31"/>
    <sheet name="Слюдянский район" sheetId="33" r:id="rId32"/>
    <sheet name="Тайшетский район" sheetId="34" r:id="rId33"/>
    <sheet name="Тулунский район" sheetId="35" r:id="rId34"/>
    <sheet name="Усольский район" sheetId="36" r:id="rId35"/>
    <sheet name="Усть-Илимский район" sheetId="37" r:id="rId36"/>
    <sheet name="Усть-Кутский район" sheetId="38" r:id="rId37"/>
    <sheet name="Усть-Удинский район" sheetId="39" r:id="rId38"/>
    <sheet name="Черемховский район" sheetId="40" r:id="rId39"/>
    <sheet name="Чунский район" sheetId="41" r:id="rId40"/>
    <sheet name="Шелеховский район" sheetId="42" r:id="rId41"/>
    <sheet name="Эхирит-Булагатский район" sheetId="43" r:id="rId42"/>
    <sheet name="Государственные и частные" sheetId="45" r:id="rId43"/>
  </sheets>
  <definedNames>
    <definedName name="_xlnm._FilterDatabase" localSheetId="0" hidden="1">'Аларский район'!$A$4:$AG$55</definedName>
    <definedName name="_xlnm._FilterDatabase" localSheetId="1" hidden="1">'Ангарский городской округ'!$A$4:$AG$108</definedName>
    <definedName name="_xlnm._FilterDatabase" localSheetId="2" hidden="1">'Балаганский район'!$A$4:$CI$29</definedName>
    <definedName name="_xlnm._FilterDatabase" localSheetId="3" hidden="1">'Баяндаевский район'!$A$4:$AG$37</definedName>
    <definedName name="_xlnm._FilterDatabase" localSheetId="6" hidden="1">'Бодайбо и район'!$A$4:$AG$29</definedName>
    <definedName name="_xlnm._FilterDatabase" localSheetId="4" hidden="1">'Боханский район'!$A$4:$AG$66</definedName>
    <definedName name="_xlnm._FilterDatabase" localSheetId="7" hidden="1">Братск!$A$4:$AG$114</definedName>
    <definedName name="_xlnm._FilterDatabase" localSheetId="5" hidden="1">'Братский район'!$A$4:$AH$78</definedName>
    <definedName name="_xlnm._FilterDatabase" localSheetId="42" hidden="1">'Государственные и частные'!$A$4:$AG$119</definedName>
    <definedName name="_xlnm._FilterDatabase" localSheetId="16" hidden="1">'Жигаловский район'!$A$4:$AG$35</definedName>
    <definedName name="_xlnm._FilterDatabase" localSheetId="17" hidden="1">'Заларинский район'!$A$4:$AG$63</definedName>
    <definedName name="_xlnm._FilterDatabase" localSheetId="8" hidden="1">Зима!$A$4:$AG$28</definedName>
    <definedName name="_xlnm._FilterDatabase" localSheetId="18" hidden="1">'Зиминский район'!$A$4:$AG$29</definedName>
    <definedName name="_xlnm._FilterDatabase" localSheetId="9" hidden="1">Иркутск!$A$4:$AG$225</definedName>
    <definedName name="_xlnm._FilterDatabase" localSheetId="19" hidden="1">'Иркутский район'!$A$4:$AG$67</definedName>
    <definedName name="_xlnm._FilterDatabase" localSheetId="20" hidden="1">'Казачинско-Ленский район'!$A$4:$AG$21</definedName>
    <definedName name="_xlnm._FilterDatabase" localSheetId="21" hidden="1">'Катангский район'!$A$4:$AG$21</definedName>
    <definedName name="_xlnm._FilterDatabase" localSheetId="22" hidden="1">'Качугский район'!$A$4:$AG$51</definedName>
    <definedName name="_xlnm._FilterDatabase" localSheetId="23" hidden="1">'Киренский район'!$A$4:$AG$40</definedName>
    <definedName name="_xlnm._FilterDatabase" localSheetId="24" hidden="1">'Куйтунский район'!$A$4:$AG$45</definedName>
    <definedName name="_xlnm._FilterDatabase" localSheetId="25" hidden="1">'Мамско-Чуйский район'!$A$4:$AG$8</definedName>
    <definedName name="_xlnm._FilterDatabase" localSheetId="26" hidden="1">'Нижнеилимский район'!$A$4:$AG$54</definedName>
    <definedName name="_xlnm._FilterDatabase" localSheetId="27" hidden="1">'Нижнеудинский район'!$A$4:$AG$62</definedName>
    <definedName name="_xlnm._FilterDatabase" localSheetId="28" hidden="1">'Нукутский район'!$A$4:$AG$41</definedName>
    <definedName name="_xlnm._FilterDatabase" localSheetId="29" hidden="1">'Ольхонский район'!$A$4:$AG$21</definedName>
    <definedName name="_xlnm._FilterDatabase" localSheetId="30" hidden="1">'Осинский район'!$A$4:$AG$47</definedName>
    <definedName name="_xlnm._FilterDatabase" localSheetId="10" hidden="1">Саянск!$A$4:$AG$26</definedName>
    <definedName name="_xlnm._FilterDatabase" localSheetId="11" hidden="1">Свирск!$A$4:$AG$21</definedName>
    <definedName name="_xlnm._FilterDatabase" localSheetId="31" hidden="1">'Слюдянский район'!$A$4:$AG$40</definedName>
    <definedName name="_xlnm._FilterDatabase" localSheetId="32" hidden="1">'Тайшетский район'!$A$4:$AG$67</definedName>
    <definedName name="_xlnm._FilterDatabase" localSheetId="12" hidden="1">Тулун!$A$4:$AG$23</definedName>
    <definedName name="_xlnm._FilterDatabase" localSheetId="33" hidden="1">'Тулунский район'!$A$4:$AG$62</definedName>
    <definedName name="_xlnm._FilterDatabase" localSheetId="13" hidden="1">'Усолье-Сибирское'!$A$4:$AG$53</definedName>
    <definedName name="_xlnm._FilterDatabase" localSheetId="34" hidden="1">'Усольский район'!$A$4:$AG$46</definedName>
    <definedName name="_xlnm._FilterDatabase" localSheetId="14" hidden="1">'Усть-Илимск'!$A$4:$AG$46</definedName>
    <definedName name="_xlnm._FilterDatabase" localSheetId="35" hidden="1">'Усть-Илимский район'!$A$4:$AG$27</definedName>
    <definedName name="_xlnm._FilterDatabase" localSheetId="36" hidden="1">'Усть-Кутский район'!$A$4:$AG$45</definedName>
    <definedName name="_xlnm._FilterDatabase" localSheetId="37" hidden="1">'Усть-Удинский район'!$A$4:$AG$35</definedName>
    <definedName name="_xlnm._FilterDatabase" localSheetId="15" hidden="1">Черемхово!$A$4:$AG$39</definedName>
    <definedName name="_xlnm._FilterDatabase" localSheetId="38" hidden="1">'Черемховский район'!$A$4:$CI$69</definedName>
    <definedName name="_xlnm._FilterDatabase" localSheetId="39" hidden="1">'Чунский район'!$A$4:$AG$50</definedName>
    <definedName name="_xlnm._FilterDatabase" localSheetId="40" hidden="1">'Шелеховский район'!$A$4:$AG$41</definedName>
    <definedName name="_xlnm._FilterDatabase" localSheetId="41" hidden="1">'Эхирит-Булагатский район'!$A$4:$AG$68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45" l="1"/>
  <c r="I49" i="41"/>
  <c r="I44" i="38"/>
  <c r="I11" i="36"/>
  <c r="I26" i="36"/>
  <c r="I30" i="36"/>
  <c r="I26" i="35"/>
  <c r="I5" i="35"/>
  <c r="I66" i="34"/>
  <c r="I65" i="34"/>
  <c r="I15" i="33" l="1"/>
  <c r="I23" i="30"/>
  <c r="I20" i="31"/>
  <c r="I19" i="31"/>
  <c r="I8" i="29"/>
  <c r="I10" i="24"/>
  <c r="I33" i="24"/>
  <c r="I22" i="23"/>
  <c r="I25" i="23"/>
  <c r="I44" i="23"/>
  <c r="I43" i="23"/>
  <c r="I7" i="22"/>
  <c r="I14" i="22"/>
  <c r="I15" i="22"/>
  <c r="I20" i="21"/>
  <c r="I19" i="21"/>
  <c r="I5" i="21"/>
  <c r="I14" i="21"/>
  <c r="I9" i="20"/>
  <c r="I10" i="20"/>
  <c r="I11" i="20"/>
  <c r="I8" i="20"/>
  <c r="I48" i="18"/>
  <c r="I23" i="16"/>
  <c r="I32" i="14"/>
  <c r="I33" i="14"/>
  <c r="I13" i="12"/>
  <c r="I19" i="11"/>
  <c r="I15" i="11"/>
  <c r="I5" i="11"/>
  <c r="I83" i="8"/>
  <c r="I84" i="8"/>
  <c r="I85" i="8"/>
  <c r="I86" i="8"/>
  <c r="I82" i="8"/>
  <c r="I22" i="7"/>
  <c r="I21" i="7"/>
  <c r="I51" i="5"/>
  <c r="I50" i="5"/>
  <c r="I17" i="4"/>
  <c r="I13" i="3"/>
  <c r="I41" i="2"/>
  <c r="I39" i="2"/>
  <c r="I56" i="8"/>
  <c r="I5" i="8"/>
  <c r="I18" i="7"/>
  <c r="I5" i="7"/>
  <c r="I28" i="6" l="1"/>
  <c r="I27" i="6"/>
  <c r="I35" i="6"/>
  <c r="I69" i="6"/>
  <c r="I17" i="5" l="1"/>
  <c r="I5" i="5"/>
  <c r="I11" i="3"/>
  <c r="I5" i="2"/>
  <c r="I12" i="2"/>
  <c r="I26" i="1"/>
  <c r="I5" i="1"/>
  <c r="O45" i="23"/>
  <c r="P45" i="23"/>
  <c r="Q45" i="23"/>
  <c r="R45" i="23"/>
  <c r="S45" i="23"/>
  <c r="T45" i="23"/>
  <c r="U45" i="23"/>
  <c r="V45" i="23"/>
  <c r="W45" i="23"/>
  <c r="X45" i="23"/>
  <c r="Y45" i="23"/>
  <c r="Z45" i="23"/>
  <c r="AA45" i="23"/>
  <c r="AB45" i="23"/>
  <c r="AC45" i="23"/>
  <c r="AD45" i="23"/>
  <c r="AE45" i="23"/>
  <c r="AF45" i="23"/>
  <c r="AG45" i="23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O88" i="10"/>
  <c r="P88" i="10"/>
  <c r="Q88" i="10"/>
  <c r="R88" i="10"/>
  <c r="S88" i="10"/>
  <c r="T88" i="10"/>
  <c r="U88" i="10"/>
  <c r="V88" i="10"/>
  <c r="W88" i="10"/>
  <c r="X88" i="10"/>
  <c r="Y88" i="10"/>
  <c r="Z88" i="10"/>
  <c r="AA88" i="10"/>
  <c r="AB88" i="10"/>
  <c r="AC88" i="10"/>
  <c r="AD88" i="10"/>
  <c r="AE88" i="10"/>
  <c r="AF88" i="10"/>
  <c r="AG88" i="10"/>
  <c r="O87" i="8"/>
  <c r="P87" i="8"/>
  <c r="Q87" i="8"/>
  <c r="R87" i="8"/>
  <c r="S87" i="8"/>
  <c r="T87" i="8"/>
  <c r="U87" i="8"/>
  <c r="V87" i="8"/>
  <c r="W87" i="8"/>
  <c r="X87" i="8"/>
  <c r="Y87" i="8"/>
  <c r="Z87" i="8"/>
  <c r="AA87" i="8"/>
  <c r="AB87" i="8"/>
  <c r="AC87" i="8"/>
  <c r="AD87" i="8"/>
  <c r="AE87" i="8"/>
  <c r="AF87" i="8"/>
  <c r="AG87" i="8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AG23" i="7"/>
  <c r="I34" i="45"/>
  <c r="I35" i="45"/>
  <c r="I36" i="45"/>
  <c r="I37" i="45"/>
  <c r="I38" i="45"/>
  <c r="I39" i="45"/>
  <c r="I40" i="45"/>
  <c r="I41" i="45"/>
  <c r="I42" i="45"/>
  <c r="I43" i="45"/>
  <c r="I44" i="45"/>
  <c r="I33" i="45"/>
  <c r="I30" i="45"/>
  <c r="I31" i="45"/>
  <c r="I32" i="45"/>
  <c r="I25" i="45"/>
  <c r="I26" i="45"/>
  <c r="I27" i="45"/>
  <c r="I28" i="45"/>
  <c r="I29" i="45"/>
  <c r="I18" i="45"/>
  <c r="I19" i="45"/>
  <c r="I20" i="45"/>
  <c r="I21" i="45"/>
  <c r="I22" i="45"/>
  <c r="I23" i="45"/>
  <c r="I24" i="45"/>
  <c r="I12" i="45"/>
  <c r="I13" i="45"/>
  <c r="I14" i="45"/>
  <c r="I15" i="45"/>
  <c r="I16" i="45"/>
  <c r="I17" i="45"/>
  <c r="I6" i="45"/>
  <c r="I7" i="45"/>
  <c r="I8" i="45"/>
  <c r="I9" i="45"/>
  <c r="I10" i="45"/>
  <c r="I11" i="45"/>
  <c r="I5" i="45"/>
  <c r="I25" i="43" l="1"/>
  <c r="I26" i="43"/>
  <c r="I27" i="43"/>
  <c r="I28" i="43"/>
  <c r="I29" i="43"/>
  <c r="I30" i="43"/>
  <c r="I31" i="43"/>
  <c r="I32" i="43"/>
  <c r="I33" i="43"/>
  <c r="I34" i="43"/>
  <c r="I35" i="43"/>
  <c r="I36" i="43"/>
  <c r="I37" i="43"/>
  <c r="I38" i="43"/>
  <c r="I39" i="43"/>
  <c r="I40" i="43"/>
  <c r="I41" i="43"/>
  <c r="I42" i="43"/>
  <c r="I43" i="43"/>
  <c r="I44" i="43"/>
  <c r="I45" i="43"/>
  <c r="I46" i="43"/>
  <c r="I47" i="43"/>
  <c r="I48" i="43"/>
  <c r="I49" i="43"/>
  <c r="I50" i="43"/>
  <c r="I51" i="43"/>
  <c r="I52" i="43"/>
  <c r="I53" i="43"/>
  <c r="I54" i="43"/>
  <c r="I55" i="43"/>
  <c r="I56" i="43"/>
  <c r="I57" i="43"/>
  <c r="I58" i="43"/>
  <c r="I24" i="43"/>
  <c r="I18" i="42" l="1"/>
  <c r="I19" i="42"/>
  <c r="I20" i="42"/>
  <c r="I17" i="42"/>
  <c r="I26" i="41" l="1"/>
  <c r="I27" i="41"/>
  <c r="I28" i="41"/>
  <c r="I29" i="41"/>
  <c r="I30" i="41"/>
  <c r="I31" i="41"/>
  <c r="I32" i="41"/>
  <c r="I33" i="41"/>
  <c r="I34" i="41"/>
  <c r="I35" i="41"/>
  <c r="I36" i="41"/>
  <c r="I37" i="41"/>
  <c r="I38" i="41"/>
  <c r="I39" i="41"/>
  <c r="I40" i="41"/>
  <c r="I41" i="41"/>
  <c r="I42" i="41"/>
  <c r="I43" i="41"/>
  <c r="I44" i="41"/>
  <c r="I45" i="41"/>
  <c r="I46" i="41"/>
  <c r="I47" i="41"/>
  <c r="I48" i="41"/>
  <c r="I25" i="41"/>
  <c r="I19" i="40"/>
  <c r="I20" i="40"/>
  <c r="I18" i="40"/>
  <c r="I16" i="39"/>
  <c r="I17" i="39"/>
  <c r="I18" i="39"/>
  <c r="I19" i="39"/>
  <c r="I20" i="39"/>
  <c r="I21" i="39"/>
  <c r="I22" i="39"/>
  <c r="I23" i="39"/>
  <c r="I24" i="39"/>
  <c r="I15" i="39"/>
  <c r="I28" i="38"/>
  <c r="I29" i="38"/>
  <c r="I30" i="38"/>
  <c r="I31" i="38"/>
  <c r="I32" i="38"/>
  <c r="I33" i="38"/>
  <c r="I34" i="38"/>
  <c r="I35" i="38"/>
  <c r="I36" i="38"/>
  <c r="I37" i="38"/>
  <c r="I38" i="38"/>
  <c r="I39" i="38"/>
  <c r="I40" i="38"/>
  <c r="I41" i="38"/>
  <c r="I42" i="38"/>
  <c r="I43" i="38"/>
  <c r="I27" i="38"/>
  <c r="I10" i="37"/>
  <c r="I11" i="37"/>
  <c r="I12" i="37"/>
  <c r="I13" i="37"/>
  <c r="I14" i="37"/>
  <c r="I15" i="37"/>
  <c r="I16" i="37"/>
  <c r="I17" i="37"/>
  <c r="I9" i="37"/>
  <c r="I20" i="36"/>
  <c r="I21" i="36"/>
  <c r="I22" i="36"/>
  <c r="I23" i="36"/>
  <c r="I24" i="36"/>
  <c r="I25" i="36"/>
  <c r="I27" i="36"/>
  <c r="I28" i="36"/>
  <c r="I29" i="36"/>
  <c r="I19" i="36"/>
  <c r="I25" i="35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41" i="35"/>
  <c r="I42" i="35"/>
  <c r="I43" i="35"/>
  <c r="I44" i="35"/>
  <c r="I45" i="35"/>
  <c r="I46" i="35"/>
  <c r="I47" i="35"/>
  <c r="I24" i="35"/>
  <c r="I32" i="34"/>
  <c r="I33" i="34"/>
  <c r="I34" i="34"/>
  <c r="I35" i="34"/>
  <c r="I36" i="34"/>
  <c r="I37" i="34"/>
  <c r="I38" i="34"/>
  <c r="I39" i="34"/>
  <c r="I40" i="34"/>
  <c r="I41" i="34"/>
  <c r="I42" i="34"/>
  <c r="I43" i="34"/>
  <c r="I44" i="34"/>
  <c r="I45" i="34"/>
  <c r="I46" i="34"/>
  <c r="I47" i="34"/>
  <c r="I48" i="34"/>
  <c r="I49" i="34"/>
  <c r="I50" i="34"/>
  <c r="I51" i="34"/>
  <c r="I52" i="34"/>
  <c r="I53" i="34"/>
  <c r="I54" i="34"/>
  <c r="I55" i="34"/>
  <c r="I56" i="34"/>
  <c r="I57" i="34"/>
  <c r="I58" i="34"/>
  <c r="I59" i="34"/>
  <c r="I60" i="34"/>
  <c r="I61" i="34"/>
  <c r="I62" i="34"/>
  <c r="I63" i="34"/>
  <c r="I64" i="34"/>
  <c r="I31" i="34"/>
  <c r="I7" i="33"/>
  <c r="I8" i="33"/>
  <c r="I9" i="33"/>
  <c r="I10" i="33"/>
  <c r="I11" i="33"/>
  <c r="I12" i="33"/>
  <c r="I13" i="33"/>
  <c r="I14" i="33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35" i="32"/>
  <c r="I36" i="32"/>
  <c r="I37" i="32"/>
  <c r="I38" i="32"/>
  <c r="I39" i="32"/>
  <c r="I14" i="32"/>
  <c r="I14" i="31"/>
  <c r="I15" i="31"/>
  <c r="I16" i="31"/>
  <c r="I17" i="31"/>
  <c r="I18" i="31"/>
  <c r="I13" i="31"/>
  <c r="I13" i="30"/>
  <c r="I14" i="30"/>
  <c r="I15" i="30"/>
  <c r="I16" i="30"/>
  <c r="I17" i="30"/>
  <c r="I18" i="30"/>
  <c r="I19" i="30"/>
  <c r="I20" i="30"/>
  <c r="I21" i="30"/>
  <c r="I22" i="30"/>
  <c r="I12" i="30"/>
  <c r="I18" i="29"/>
  <c r="I19" i="29"/>
  <c r="I20" i="29"/>
  <c r="I21" i="29"/>
  <c r="I22" i="29"/>
  <c r="I23" i="29"/>
  <c r="I24" i="29"/>
  <c r="I25" i="29"/>
  <c r="I26" i="29"/>
  <c r="I27" i="29"/>
  <c r="I28" i="29"/>
  <c r="I29" i="29"/>
  <c r="I30" i="29"/>
  <c r="I31" i="29"/>
  <c r="I32" i="29"/>
  <c r="I33" i="29"/>
  <c r="I34" i="29"/>
  <c r="I35" i="29"/>
  <c r="I36" i="29"/>
  <c r="I37" i="29"/>
  <c r="I38" i="29"/>
  <c r="I39" i="29"/>
  <c r="I40" i="29"/>
  <c r="I41" i="29"/>
  <c r="I42" i="29"/>
  <c r="I43" i="29"/>
  <c r="I44" i="29"/>
  <c r="I45" i="29"/>
  <c r="I46" i="29"/>
  <c r="I47" i="29"/>
  <c r="I48" i="29"/>
  <c r="I17" i="29"/>
  <c r="I23" i="28"/>
  <c r="I24" i="28"/>
  <c r="I25" i="28"/>
  <c r="I26" i="28"/>
  <c r="I27" i="28"/>
  <c r="I28" i="28"/>
  <c r="I29" i="28"/>
  <c r="I30" i="28"/>
  <c r="I31" i="28"/>
  <c r="I32" i="28"/>
  <c r="I33" i="28"/>
  <c r="I34" i="28"/>
  <c r="I35" i="28"/>
  <c r="I36" i="28"/>
  <c r="I37" i="28"/>
  <c r="I38" i="28"/>
  <c r="I39" i="28"/>
  <c r="I40" i="28"/>
  <c r="I22" i="28"/>
  <c r="I8" i="26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16" i="25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18" i="24"/>
  <c r="I35" i="23"/>
  <c r="I36" i="23"/>
  <c r="I37" i="23"/>
  <c r="I38" i="23"/>
  <c r="I39" i="23"/>
  <c r="I40" i="23"/>
  <c r="I41" i="23"/>
  <c r="I42" i="23"/>
  <c r="I24" i="23"/>
  <c r="I26" i="23"/>
  <c r="I27" i="23"/>
  <c r="I28" i="23"/>
  <c r="I29" i="23"/>
  <c r="I30" i="23"/>
  <c r="I31" i="23"/>
  <c r="I32" i="23"/>
  <c r="I33" i="23"/>
  <c r="I34" i="23"/>
  <c r="I23" i="23"/>
  <c r="I10" i="22"/>
  <c r="I11" i="22"/>
  <c r="I12" i="22"/>
  <c r="I13" i="22"/>
  <c r="I9" i="22"/>
  <c r="I11" i="21"/>
  <c r="I12" i="21"/>
  <c r="I13" i="21"/>
  <c r="I15" i="21"/>
  <c r="I16" i="21"/>
  <c r="I17" i="21"/>
  <c r="I18" i="21"/>
  <c r="I10" i="21"/>
  <c r="I12" i="19"/>
  <c r="I13" i="19"/>
  <c r="I14" i="19"/>
  <c r="I15" i="19"/>
  <c r="I16" i="19"/>
  <c r="I11" i="19"/>
  <c r="I44" i="18"/>
  <c r="I45" i="18"/>
  <c r="I46" i="18"/>
  <c r="I47" i="18"/>
  <c r="I38" i="18"/>
  <c r="I39" i="18"/>
  <c r="I40" i="18"/>
  <c r="I41" i="18"/>
  <c r="I42" i="18"/>
  <c r="I43" i="18"/>
  <c r="I31" i="18"/>
  <c r="I32" i="18"/>
  <c r="I33" i="18"/>
  <c r="I34" i="18"/>
  <c r="I35" i="18"/>
  <c r="I36" i="18"/>
  <c r="I37" i="18"/>
  <c r="I25" i="18"/>
  <c r="I26" i="18"/>
  <c r="I27" i="18"/>
  <c r="I28" i="18"/>
  <c r="I29" i="18"/>
  <c r="I30" i="18"/>
  <c r="I24" i="18"/>
  <c r="I17" i="17"/>
  <c r="I18" i="17"/>
  <c r="I19" i="17"/>
  <c r="I20" i="17"/>
  <c r="I21" i="17"/>
  <c r="I22" i="17"/>
  <c r="I23" i="17"/>
  <c r="I24" i="17"/>
  <c r="I25" i="17"/>
  <c r="I26" i="17"/>
  <c r="I27" i="17"/>
  <c r="I16" i="17"/>
  <c r="I18" i="16"/>
  <c r="I19" i="16"/>
  <c r="I20" i="16"/>
  <c r="I21" i="16"/>
  <c r="I22" i="16"/>
  <c r="I17" i="16"/>
  <c r="I28" i="15"/>
  <c r="I29" i="15"/>
  <c r="I30" i="15"/>
  <c r="I31" i="15"/>
  <c r="I32" i="15"/>
  <c r="I33" i="15"/>
  <c r="I34" i="15"/>
  <c r="I35" i="15"/>
  <c r="I36" i="15"/>
  <c r="I37" i="15"/>
  <c r="I27" i="15"/>
  <c r="I30" i="14"/>
  <c r="I31" i="14"/>
  <c r="I29" i="14"/>
  <c r="I17" i="13"/>
  <c r="I18" i="13"/>
  <c r="I19" i="13"/>
  <c r="I20" i="13"/>
  <c r="I21" i="13"/>
  <c r="I22" i="13"/>
  <c r="I23" i="13"/>
  <c r="I16" i="13"/>
  <c r="I11" i="12" l="1"/>
  <c r="I12" i="12"/>
  <c r="I10" i="12"/>
  <c r="I14" i="11"/>
  <c r="I16" i="11"/>
  <c r="I17" i="11"/>
  <c r="I18" i="11"/>
  <c r="I13" i="11"/>
  <c r="I87" i="10"/>
  <c r="I86" i="10"/>
  <c r="I14" i="9"/>
  <c r="I15" i="9"/>
  <c r="I16" i="9"/>
  <c r="I17" i="9"/>
  <c r="I13" i="9"/>
  <c r="I55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54" i="8"/>
  <c r="I14" i="7"/>
  <c r="I15" i="7"/>
  <c r="I16" i="7"/>
  <c r="I17" i="7"/>
  <c r="I19" i="7"/>
  <c r="I20" i="7"/>
  <c r="I13" i="7"/>
  <c r="I32" i="6"/>
  <c r="I33" i="6"/>
  <c r="I34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70" i="6"/>
  <c r="I71" i="6"/>
  <c r="I31" i="6"/>
  <c r="I13" i="5"/>
  <c r="I14" i="5"/>
  <c r="I15" i="5"/>
  <c r="I16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12" i="5"/>
  <c r="I14" i="4"/>
  <c r="I15" i="4"/>
  <c r="I16" i="4"/>
  <c r="I13" i="4"/>
  <c r="I40" i="2"/>
  <c r="I10" i="3"/>
  <c r="I12" i="3"/>
  <c r="I9" i="3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28" i="14"/>
  <c r="I27" i="14"/>
  <c r="I27" i="1" l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6" i="43"/>
  <c r="I7" i="43"/>
  <c r="I8" i="43"/>
  <c r="I9" i="43"/>
  <c r="I10" i="43"/>
  <c r="I11" i="43"/>
  <c r="I12" i="43"/>
  <c r="I13" i="43"/>
  <c r="I14" i="43"/>
  <c r="I15" i="43"/>
  <c r="I16" i="43"/>
  <c r="I17" i="43"/>
  <c r="I18" i="43"/>
  <c r="I19" i="43"/>
  <c r="I20" i="43"/>
  <c r="I21" i="43"/>
  <c r="I22" i="43"/>
  <c r="I23" i="43"/>
  <c r="I5" i="43"/>
  <c r="I6" i="42"/>
  <c r="I7" i="42"/>
  <c r="I8" i="42"/>
  <c r="I9" i="42"/>
  <c r="I10" i="42"/>
  <c r="I11" i="42"/>
  <c r="I12" i="42"/>
  <c r="I13" i="42"/>
  <c r="I14" i="42"/>
  <c r="I15" i="42"/>
  <c r="I16" i="42"/>
  <c r="I5" i="42"/>
  <c r="I6" i="41"/>
  <c r="I7" i="41"/>
  <c r="I8" i="41"/>
  <c r="I9" i="41"/>
  <c r="I10" i="41"/>
  <c r="I11" i="41"/>
  <c r="I12" i="41"/>
  <c r="I13" i="41"/>
  <c r="I14" i="41"/>
  <c r="I15" i="41"/>
  <c r="I16" i="41"/>
  <c r="I17" i="41"/>
  <c r="I18" i="41"/>
  <c r="I19" i="41"/>
  <c r="I20" i="41"/>
  <c r="I21" i="41"/>
  <c r="I22" i="41"/>
  <c r="I23" i="41"/>
  <c r="I24" i="41"/>
  <c r="I5" i="41"/>
  <c r="I6" i="40"/>
  <c r="I7" i="40"/>
  <c r="I8" i="40"/>
  <c r="I9" i="40"/>
  <c r="I10" i="40"/>
  <c r="I11" i="40"/>
  <c r="I12" i="40"/>
  <c r="I13" i="40"/>
  <c r="I14" i="40"/>
  <c r="I15" i="40"/>
  <c r="I16" i="40"/>
  <c r="I17" i="40"/>
  <c r="I5" i="40"/>
  <c r="I6" i="39"/>
  <c r="I7" i="39"/>
  <c r="I8" i="39"/>
  <c r="I9" i="39"/>
  <c r="I10" i="39"/>
  <c r="I11" i="39"/>
  <c r="I12" i="39"/>
  <c r="I13" i="39"/>
  <c r="I14" i="39"/>
  <c r="I5" i="39"/>
  <c r="I6" i="38"/>
  <c r="I7" i="38"/>
  <c r="I8" i="38"/>
  <c r="I9" i="38"/>
  <c r="I10" i="38"/>
  <c r="I11" i="38"/>
  <c r="I12" i="38"/>
  <c r="I13" i="38"/>
  <c r="I14" i="38"/>
  <c r="I15" i="38"/>
  <c r="I16" i="38"/>
  <c r="I17" i="38"/>
  <c r="I18" i="38"/>
  <c r="I19" i="38"/>
  <c r="I20" i="38"/>
  <c r="I21" i="38"/>
  <c r="I22" i="38"/>
  <c r="I23" i="38"/>
  <c r="I24" i="38"/>
  <c r="I25" i="38"/>
  <c r="I26" i="38"/>
  <c r="I5" i="38"/>
  <c r="I6" i="37"/>
  <c r="I7" i="37"/>
  <c r="I8" i="37"/>
  <c r="I5" i="37"/>
  <c r="I6" i="36"/>
  <c r="I7" i="36"/>
  <c r="I8" i="36"/>
  <c r="I9" i="36"/>
  <c r="I10" i="36"/>
  <c r="I12" i="36"/>
  <c r="I13" i="36"/>
  <c r="I14" i="36"/>
  <c r="I15" i="36"/>
  <c r="I16" i="36"/>
  <c r="I17" i="36"/>
  <c r="I18" i="36"/>
  <c r="I5" i="36"/>
  <c r="I7" i="35"/>
  <c r="I8" i="35"/>
  <c r="I9" i="35"/>
  <c r="I10" i="35"/>
  <c r="I11" i="35"/>
  <c r="I12" i="35"/>
  <c r="I13" i="35"/>
  <c r="I14" i="35"/>
  <c r="I15" i="35"/>
  <c r="I16" i="35"/>
  <c r="I17" i="35"/>
  <c r="I18" i="35"/>
  <c r="I19" i="35"/>
  <c r="I20" i="35"/>
  <c r="I21" i="35"/>
  <c r="I22" i="35"/>
  <c r="I23" i="35"/>
  <c r="I6" i="35"/>
  <c r="I6" i="34"/>
  <c r="I7" i="34"/>
  <c r="I8" i="34"/>
  <c r="I9" i="34"/>
  <c r="I10" i="34"/>
  <c r="I11" i="34"/>
  <c r="I1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5" i="34"/>
  <c r="I26" i="34"/>
  <c r="I27" i="34"/>
  <c r="I28" i="34"/>
  <c r="I29" i="34"/>
  <c r="I30" i="34"/>
  <c r="I5" i="34"/>
  <c r="I6" i="33"/>
  <c r="I5" i="33"/>
  <c r="I5" i="32"/>
  <c r="I6" i="32"/>
  <c r="I7" i="32"/>
  <c r="I8" i="32"/>
  <c r="I9" i="32"/>
  <c r="I10" i="32"/>
  <c r="I11" i="32"/>
  <c r="I12" i="32"/>
  <c r="I13" i="32"/>
  <c r="I6" i="31"/>
  <c r="I7" i="31"/>
  <c r="I8" i="31"/>
  <c r="I9" i="31"/>
  <c r="I10" i="31"/>
  <c r="I11" i="31"/>
  <c r="I12" i="31"/>
  <c r="I5" i="31"/>
  <c r="I6" i="30"/>
  <c r="I7" i="30"/>
  <c r="I8" i="30"/>
  <c r="I9" i="30"/>
  <c r="I10" i="30"/>
  <c r="I11" i="30"/>
  <c r="I5" i="30"/>
  <c r="I6" i="29"/>
  <c r="I7" i="29"/>
  <c r="I9" i="29"/>
  <c r="I10" i="29"/>
  <c r="I11" i="29"/>
  <c r="I12" i="29"/>
  <c r="I13" i="29"/>
  <c r="I14" i="29"/>
  <c r="I15" i="29"/>
  <c r="I16" i="29"/>
  <c r="I5" i="29"/>
  <c r="I6" i="28"/>
  <c r="I7" i="28"/>
  <c r="I8" i="28"/>
  <c r="I9" i="28"/>
  <c r="I10" i="28"/>
  <c r="I11" i="28"/>
  <c r="I12" i="28"/>
  <c r="I13" i="28"/>
  <c r="I14" i="28"/>
  <c r="I15" i="28"/>
  <c r="I16" i="28"/>
  <c r="I17" i="28"/>
  <c r="I18" i="28"/>
  <c r="I19" i="28"/>
  <c r="I20" i="28"/>
  <c r="I21" i="28"/>
  <c r="I5" i="28"/>
  <c r="I6" i="26"/>
  <c r="I7" i="26"/>
  <c r="I5" i="26"/>
  <c r="I6" i="25"/>
  <c r="I7" i="25"/>
  <c r="I8" i="25"/>
  <c r="I9" i="25"/>
  <c r="I10" i="25"/>
  <c r="I11" i="25"/>
  <c r="I12" i="25"/>
  <c r="I13" i="25"/>
  <c r="I14" i="25"/>
  <c r="I15" i="25"/>
  <c r="I5" i="25"/>
  <c r="I6" i="24"/>
  <c r="I7" i="24"/>
  <c r="I8" i="24"/>
  <c r="I9" i="24"/>
  <c r="I11" i="24"/>
  <c r="I12" i="24"/>
  <c r="I13" i="24"/>
  <c r="I14" i="24"/>
  <c r="I15" i="24"/>
  <c r="I16" i="24"/>
  <c r="I17" i="24"/>
  <c r="I5" i="24"/>
  <c r="I18" i="23"/>
  <c r="I6" i="23"/>
  <c r="I7" i="23"/>
  <c r="I8" i="23"/>
  <c r="I9" i="23"/>
  <c r="I10" i="23"/>
  <c r="I11" i="23"/>
  <c r="I12" i="23"/>
  <c r="I13" i="23"/>
  <c r="I14" i="23"/>
  <c r="I15" i="23"/>
  <c r="I16" i="23"/>
  <c r="I17" i="23"/>
  <c r="I19" i="23"/>
  <c r="I20" i="23"/>
  <c r="I21" i="23"/>
  <c r="I5" i="23"/>
  <c r="I6" i="22"/>
  <c r="I8" i="22"/>
  <c r="I5" i="22"/>
  <c r="I6" i="21"/>
  <c r="I7" i="21"/>
  <c r="I8" i="21"/>
  <c r="I9" i="21"/>
  <c r="I6" i="20"/>
  <c r="I7" i="20"/>
  <c r="I5" i="20"/>
  <c r="I6" i="19"/>
  <c r="I7" i="19"/>
  <c r="I8" i="19"/>
  <c r="I9" i="19"/>
  <c r="I10" i="19"/>
  <c r="I5" i="19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5" i="18"/>
  <c r="I6" i="17"/>
  <c r="I7" i="17"/>
  <c r="I8" i="17"/>
  <c r="I9" i="17"/>
  <c r="I10" i="17"/>
  <c r="I11" i="17"/>
  <c r="I12" i="17"/>
  <c r="I13" i="17"/>
  <c r="I14" i="17"/>
  <c r="I15" i="17"/>
  <c r="I5" i="17"/>
  <c r="I6" i="16"/>
  <c r="I7" i="16"/>
  <c r="I8" i="16"/>
  <c r="I9" i="16"/>
  <c r="I10" i="16"/>
  <c r="I11" i="16"/>
  <c r="I12" i="16"/>
  <c r="I13" i="16"/>
  <c r="I14" i="16"/>
  <c r="I15" i="16"/>
  <c r="I16" i="16"/>
  <c r="I5" i="16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5" i="15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5" i="14"/>
  <c r="I6" i="13"/>
  <c r="I7" i="13"/>
  <c r="I8" i="13"/>
  <c r="I9" i="13"/>
  <c r="I10" i="13"/>
  <c r="I11" i="13"/>
  <c r="I12" i="13"/>
  <c r="I13" i="13"/>
  <c r="I14" i="13"/>
  <c r="I15" i="13"/>
  <c r="I5" i="13"/>
  <c r="I6" i="12"/>
  <c r="I7" i="12"/>
  <c r="I8" i="12"/>
  <c r="I9" i="12"/>
  <c r="I5" i="12"/>
  <c r="I6" i="11"/>
  <c r="I7" i="11"/>
  <c r="I8" i="11"/>
  <c r="I9" i="11"/>
  <c r="I10" i="11"/>
  <c r="I11" i="11"/>
  <c r="I12" i="11"/>
  <c r="I6" i="10" l="1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5" i="10"/>
  <c r="I6" i="9" l="1"/>
  <c r="I7" i="9"/>
  <c r="I8" i="9"/>
  <c r="I9" i="9"/>
  <c r="I10" i="9"/>
  <c r="I11" i="9"/>
  <c r="I12" i="9"/>
  <c r="I5" i="9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6" i="7"/>
  <c r="I7" i="7"/>
  <c r="I8" i="7"/>
  <c r="I9" i="7"/>
  <c r="I10" i="7"/>
  <c r="I11" i="7"/>
  <c r="I12" i="7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9" i="6"/>
  <c r="I30" i="6"/>
  <c r="I5" i="6"/>
  <c r="I5" i="3" l="1"/>
  <c r="I5" i="4"/>
  <c r="I6" i="5"/>
  <c r="I7" i="5"/>
  <c r="I8" i="5"/>
  <c r="I9" i="5"/>
  <c r="I10" i="5"/>
  <c r="I11" i="5"/>
  <c r="I6" i="4"/>
  <c r="I7" i="4"/>
  <c r="I8" i="4"/>
  <c r="I9" i="4"/>
  <c r="I10" i="4"/>
  <c r="I11" i="4"/>
  <c r="I12" i="4"/>
  <c r="I6" i="3"/>
  <c r="I7" i="3"/>
  <c r="I8" i="3"/>
  <c r="I6" i="2"/>
  <c r="I7" i="2"/>
  <c r="I8" i="2"/>
  <c r="I9" i="2"/>
  <c r="I10" i="2"/>
  <c r="I11" i="2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</calcChain>
</file>

<file path=xl/sharedStrings.xml><?xml version="1.0" encoding="utf-8"?>
<sst xmlns="http://schemas.openxmlformats.org/spreadsheetml/2006/main" count="44549" uniqueCount="5316">
  <si>
    <t>Полнота и актуальность информации на официальном сайте организации</t>
  </si>
  <si>
    <t>Полнота и актуальность информации на стендах организации</t>
  </si>
  <si>
    <t>Материально-техническая база организации</t>
  </si>
  <si>
    <t>Комфортность условий в организации</t>
  </si>
  <si>
    <t>Условия для обучения детей с ОВЗ, детей-инвалидов</t>
  </si>
  <si>
    <t>Обеспечение охраны жизни и здоровья обучающихся (воспитанников) и их безопасности</t>
  </si>
  <si>
    <t>Информированность об организации питания</t>
  </si>
  <si>
    <t>Качество меню в организации</t>
  </si>
  <si>
    <t>Качество питания в организации</t>
  </si>
  <si>
    <t>Возможность организовать диетическое/специальное питание</t>
  </si>
  <si>
    <t>Санитарное состоянием помещений, предназначенных для питания обучающихся</t>
  </si>
  <si>
    <t>Оздоровительные мероприятия в образовательной организации</t>
  </si>
  <si>
    <t>Полнота и своевременность информации о мерах по оздоровлению воспитанников, обучающихся</t>
  </si>
  <si>
    <t>Организация учебно-воспитательного процесса</t>
  </si>
  <si>
    <t>Возможности, предоставляемые организацией для всестороннего развития обучающихся (воспитанников)</t>
  </si>
  <si>
    <t>Вариативность реализуемых программ дополнительного образования</t>
  </si>
  <si>
    <t>Психологический климат в образовательной организации</t>
  </si>
  <si>
    <t>Доброжелательность и вежливость работников организации при первичном контакте с посетителями</t>
  </si>
  <si>
    <t>Доброжелательность и вежливость работников организации, обеспечивающих непосредственное осуществление образовательной деятельности при обращении в организацию</t>
  </si>
  <si>
    <t>Организация информирования о процедуре проведения ВПР</t>
  </si>
  <si>
    <t>Организация подготовки («натаскивания») к процедуре проведения ВПР</t>
  </si>
  <si>
    <t>Организация информирования о результатах ВПР</t>
  </si>
  <si>
    <t>Отношение родителей/обучающихся к ВПР</t>
  </si>
  <si>
    <t xml:space="preserve"> Готовность рекомендовать организацию знакомым</t>
  </si>
  <si>
    <t>Наименование муниципального образования</t>
  </si>
  <si>
    <t>Тип (ДОО, ОО, ОДОД, СПО)</t>
  </si>
  <si>
    <t>Форма собственности (муниципальная, государственная, частная)</t>
  </si>
  <si>
    <t>ИНН организации</t>
  </si>
  <si>
    <t>Наименование организации</t>
  </si>
  <si>
    <t>Общая численность обучающихся</t>
  </si>
  <si>
    <t>Количество респондентов</t>
  </si>
  <si>
    <t>Доля респондентов от общей численности обучающихся, %</t>
  </si>
  <si>
    <t>Аларский район</t>
  </si>
  <si>
    <t>ДОО</t>
  </si>
  <si>
    <t>Муниципальная</t>
  </si>
  <si>
    <t>8501005188</t>
  </si>
  <si>
    <t>МБДОУ Иванический детский сад</t>
  </si>
  <si>
    <t>41.46</t>
  </si>
  <si>
    <t>52.94</t>
  </si>
  <si>
    <t>100%</t>
  </si>
  <si>
    <t>29.41</t>
  </si>
  <si>
    <t>5.88</t>
  </si>
  <si>
    <t>92%</t>
  </si>
  <si>
    <t>17.65</t>
  </si>
  <si>
    <t>71%</t>
  </si>
  <si>
    <t>94%</t>
  </si>
  <si>
    <t>47.06</t>
  </si>
  <si>
    <t>78%</t>
  </si>
  <si>
    <t>67%</t>
  </si>
  <si>
    <t>41.18</t>
  </si>
  <si>
    <t>87%</t>
  </si>
  <si>
    <t>88%</t>
  </si>
  <si>
    <t>64.71</t>
  </si>
  <si>
    <t>55%</t>
  </si>
  <si>
    <t>0%</t>
  </si>
  <si>
    <t>56%</t>
  </si>
  <si>
    <t>81%</t>
  </si>
  <si>
    <t>64%</t>
  </si>
  <si>
    <t>8501005540</t>
  </si>
  <si>
    <t>МБДОУ Идеальский детский сад</t>
  </si>
  <si>
    <t>50.00</t>
  </si>
  <si>
    <t>6.25</t>
  </si>
  <si>
    <t>75.00</t>
  </si>
  <si>
    <t>12.50</t>
  </si>
  <si>
    <t>68.75</t>
  </si>
  <si>
    <t>93%</t>
  </si>
  <si>
    <t>25.00</t>
  </si>
  <si>
    <t>81.25</t>
  </si>
  <si>
    <t>75%</t>
  </si>
  <si>
    <t>87.50</t>
  </si>
  <si>
    <t>3851005700</t>
  </si>
  <si>
    <t>МБДОУ Зангейский детский сад</t>
  </si>
  <si>
    <t>54.55</t>
  </si>
  <si>
    <t>16.67</t>
  </si>
  <si>
    <t>83.33</t>
  </si>
  <si>
    <t>100.00</t>
  </si>
  <si>
    <t>33.33</t>
  </si>
  <si>
    <t>8501005614</t>
  </si>
  <si>
    <t>МБДОУ Бахтайский детский сад</t>
  </si>
  <si>
    <t>48.00</t>
  </si>
  <si>
    <t>41.67</t>
  </si>
  <si>
    <t>58.33</t>
  </si>
  <si>
    <t>80%</t>
  </si>
  <si>
    <t>8.33</t>
  </si>
  <si>
    <t>90%</t>
  </si>
  <si>
    <t>66.67</t>
  </si>
  <si>
    <t>8501005491</t>
  </si>
  <si>
    <t>МБДОУ Забитуйский детский сад</t>
  </si>
  <si>
    <t>48.05</t>
  </si>
  <si>
    <t>86.49</t>
  </si>
  <si>
    <t>97%</t>
  </si>
  <si>
    <t>21.62</t>
  </si>
  <si>
    <t>16.22</t>
  </si>
  <si>
    <t>54.05</t>
  </si>
  <si>
    <t>59.46</t>
  </si>
  <si>
    <t>95%</t>
  </si>
  <si>
    <t>8501005371</t>
  </si>
  <si>
    <t>МБДОУ Зонский детский сад</t>
  </si>
  <si>
    <t>45.83</t>
  </si>
  <si>
    <t>9.09</t>
  </si>
  <si>
    <t>18.18</t>
  </si>
  <si>
    <t>72.73</t>
  </si>
  <si>
    <t>36.36</t>
  </si>
  <si>
    <t>91%</t>
  </si>
  <si>
    <t>45.45</t>
  </si>
  <si>
    <t>89%</t>
  </si>
  <si>
    <t>63.64</t>
  </si>
  <si>
    <t>60%</t>
  </si>
  <si>
    <t>8501005117</t>
  </si>
  <si>
    <t>МБДОУ Маломолевский детский сад</t>
  </si>
  <si>
    <t>86.67</t>
  </si>
  <si>
    <t>7.69</t>
  </si>
  <si>
    <t>76.92</t>
  </si>
  <si>
    <t>84.62</t>
  </si>
  <si>
    <t>69.23</t>
  </si>
  <si>
    <t>23.08</t>
  </si>
  <si>
    <t>61.54</t>
  </si>
  <si>
    <t>82%</t>
  </si>
  <si>
    <t>8501005090</t>
  </si>
  <si>
    <t>МБДОУ Могоеновский детский сад</t>
  </si>
  <si>
    <t>54.29</t>
  </si>
  <si>
    <t>10.53</t>
  </si>
  <si>
    <t>5.26</t>
  </si>
  <si>
    <t>73.68</t>
  </si>
  <si>
    <t>15.79</t>
  </si>
  <si>
    <t>47.37</t>
  </si>
  <si>
    <t>84.21</t>
  </si>
  <si>
    <t>57.89</t>
  </si>
  <si>
    <t>83%</t>
  </si>
  <si>
    <t>89.47</t>
  </si>
  <si>
    <t>8501005340</t>
  </si>
  <si>
    <t>МБДОУ Табарсукский детский сад</t>
  </si>
  <si>
    <t>118.75</t>
  </si>
  <si>
    <t>52.63</t>
  </si>
  <si>
    <t>42.11</t>
  </si>
  <si>
    <t>31.58</t>
  </si>
  <si>
    <t>57%</t>
  </si>
  <si>
    <t>63.16</t>
  </si>
  <si>
    <t>63%</t>
  </si>
  <si>
    <t>79%</t>
  </si>
  <si>
    <t>8501005653</t>
  </si>
  <si>
    <t>МБДОУ Тыргетуйский детский сад</t>
  </si>
  <si>
    <t>73.08</t>
  </si>
  <si>
    <t>77%</t>
  </si>
  <si>
    <t>8501003818</t>
  </si>
  <si>
    <t>МБДОУ Кутуликский детский сад № 1</t>
  </si>
  <si>
    <t>49.71</t>
  </si>
  <si>
    <t>31.40</t>
  </si>
  <si>
    <t>0.58</t>
  </si>
  <si>
    <t>11.05</t>
  </si>
  <si>
    <t>99%</t>
  </si>
  <si>
    <t>40.70</t>
  </si>
  <si>
    <t>50.58</t>
  </si>
  <si>
    <t>45.93</t>
  </si>
  <si>
    <t>98%</t>
  </si>
  <si>
    <t>27.33</t>
  </si>
  <si>
    <t>96%</t>
  </si>
  <si>
    <t>67.44</t>
  </si>
  <si>
    <t>3851002184</t>
  </si>
  <si>
    <t>МБДОУ Кутуликский детский сад № 4</t>
  </si>
  <si>
    <t>57.41</t>
  </si>
  <si>
    <t>54.84</t>
  </si>
  <si>
    <t>35.48</t>
  </si>
  <si>
    <t>32.26</t>
  </si>
  <si>
    <t>12.90</t>
  </si>
  <si>
    <t>45.16</t>
  </si>
  <si>
    <t>85%</t>
  </si>
  <si>
    <t>38.71</t>
  </si>
  <si>
    <t>48.39</t>
  </si>
  <si>
    <t>25.81</t>
  </si>
  <si>
    <t>8501003857</t>
  </si>
  <si>
    <t>СП Алятский детский сад _МБОУ Алятской СОШ</t>
  </si>
  <si>
    <t>40.00</t>
  </si>
  <si>
    <t>43.75</t>
  </si>
  <si>
    <t>62.50</t>
  </si>
  <si>
    <t>56.25</t>
  </si>
  <si>
    <t>86%</t>
  </si>
  <si>
    <t>8501003889</t>
  </si>
  <si>
    <t>СП Ангарский детский сад _ МБОУ Ангарской СОШ</t>
  </si>
  <si>
    <t>86.21</t>
  </si>
  <si>
    <t>12.00</t>
  </si>
  <si>
    <t>16.00</t>
  </si>
  <si>
    <t>80.00</t>
  </si>
  <si>
    <t>24.00</t>
  </si>
  <si>
    <t>73%</t>
  </si>
  <si>
    <t>8.00</t>
  </si>
  <si>
    <t>44.00</t>
  </si>
  <si>
    <t>68.00</t>
  </si>
  <si>
    <t>20.00</t>
  </si>
  <si>
    <t>69%</t>
  </si>
  <si>
    <t>84%</t>
  </si>
  <si>
    <t>76.00</t>
  </si>
  <si>
    <t>60.00</t>
  </si>
  <si>
    <t>8501003913</t>
  </si>
  <si>
    <t>СП Егоровский детский сад _МБОУ Егоровской ООШ им. Левченко Г.С.</t>
  </si>
  <si>
    <t>53.33</t>
  </si>
  <si>
    <t>8501003920</t>
  </si>
  <si>
    <t>МКДОУ Ныгдинский детский сад_ МБОУ Ныгдинская СОШ</t>
  </si>
  <si>
    <t>108.33</t>
  </si>
  <si>
    <t>3.85</t>
  </si>
  <si>
    <t>1.92</t>
  </si>
  <si>
    <t>19.23</t>
  </si>
  <si>
    <t>67.31</t>
  </si>
  <si>
    <t>30.77</t>
  </si>
  <si>
    <t>57.69</t>
  </si>
  <si>
    <t>42.31</t>
  </si>
  <si>
    <t>8501003945</t>
  </si>
  <si>
    <t>СП Апхультинский детский сад_ МБОУ Нельхайсккая СОШ</t>
  </si>
  <si>
    <t>94.74</t>
  </si>
  <si>
    <t>8501003984</t>
  </si>
  <si>
    <t>СП Отрадновский детский сад_ МБОУ Иваническая СОШ</t>
  </si>
  <si>
    <t>33%</t>
  </si>
  <si>
    <t>50%</t>
  </si>
  <si>
    <t>8501004057</t>
  </si>
  <si>
    <t>СП Маниловский детский сад _МБОУ Маниловской СОШ</t>
  </si>
  <si>
    <t>52.17</t>
  </si>
  <si>
    <t>8501003864</t>
  </si>
  <si>
    <t>СП Александровский детский сад _МБОУ Александровской СОШ</t>
  </si>
  <si>
    <t>70.00</t>
  </si>
  <si>
    <t>21.43</t>
  </si>
  <si>
    <t>14.29</t>
  </si>
  <si>
    <t>57.14</t>
  </si>
  <si>
    <t>35.71</t>
  </si>
  <si>
    <t>42.86</t>
  </si>
  <si>
    <t>28.57</t>
  </si>
  <si>
    <t>78.57</t>
  </si>
  <si>
    <t>85.71</t>
  </si>
  <si>
    <t>71.43</t>
  </si>
  <si>
    <t>8501003952</t>
  </si>
  <si>
    <t>СП Куйтинский детский сад _МБОУ Идеальской СОШ</t>
  </si>
  <si>
    <t>133.33</t>
  </si>
  <si>
    <t>40%</t>
  </si>
  <si>
    <t>44%</t>
  </si>
  <si>
    <t>Удовлетворенность качеством образования в организации в среднем, %</t>
  </si>
  <si>
    <t>Дата выгрузки сведений из системы</t>
  </si>
  <si>
    <t>ОО, ОДОД, СПО</t>
  </si>
  <si>
    <t>Ангарский городской округ</t>
  </si>
  <si>
    <t>3801040177</t>
  </si>
  <si>
    <t>МБДОУ детский сад № 31</t>
  </si>
  <si>
    <t>42.34</t>
  </si>
  <si>
    <t>47.62</t>
  </si>
  <si>
    <t>43.81</t>
  </si>
  <si>
    <t>19.05</t>
  </si>
  <si>
    <t>13.33</t>
  </si>
  <si>
    <t>54%</t>
  </si>
  <si>
    <t>2.86</t>
  </si>
  <si>
    <t>4.76</t>
  </si>
  <si>
    <t>6.67</t>
  </si>
  <si>
    <t>48.57</t>
  </si>
  <si>
    <t>52.38</t>
  </si>
  <si>
    <t>15.24</t>
  </si>
  <si>
    <t>3801013624</t>
  </si>
  <si>
    <t>МБДОУ детский сад общеразвивающего вида № 107</t>
  </si>
  <si>
    <t>44.58</t>
  </si>
  <si>
    <t>0.93</t>
  </si>
  <si>
    <t>30.84</t>
  </si>
  <si>
    <t>36.45</t>
  </si>
  <si>
    <t>42.99</t>
  </si>
  <si>
    <t>6.54</t>
  </si>
  <si>
    <t>3801010743</t>
  </si>
  <si>
    <t>МБДОУ детский сад № 50 (с учетом СП)</t>
  </si>
  <si>
    <t>42.08</t>
  </si>
  <si>
    <t>12.99</t>
  </si>
  <si>
    <t>80.52</t>
  </si>
  <si>
    <t>87.01</t>
  </si>
  <si>
    <t>3801020981</t>
  </si>
  <si>
    <t>МБДОУ детский сад общеразвивающего вида № 55</t>
  </si>
  <si>
    <t>63.56</t>
  </si>
  <si>
    <t>0.70</t>
  </si>
  <si>
    <t>49.65</t>
  </si>
  <si>
    <t>1.40</t>
  </si>
  <si>
    <t>90.91</t>
  </si>
  <si>
    <t>3801018277</t>
  </si>
  <si>
    <t>МБДОУ детский сад общеразвивающего вида № 96</t>
  </si>
  <si>
    <t>84.17</t>
  </si>
  <si>
    <t>26.24</t>
  </si>
  <si>
    <t>0.50</t>
  </si>
  <si>
    <t>44.06</t>
  </si>
  <si>
    <t>1.49</t>
  </si>
  <si>
    <t>52.48</t>
  </si>
  <si>
    <t>6.44</t>
  </si>
  <si>
    <t>3801015727</t>
  </si>
  <si>
    <t>МБДОУ детский сад № 3</t>
  </si>
  <si>
    <t>60.92</t>
  </si>
  <si>
    <t>49.06</t>
  </si>
  <si>
    <t>3801013744</t>
  </si>
  <si>
    <t>МБДОУ детский сад комбинированного вида № 33</t>
  </si>
  <si>
    <t>42.92</t>
  </si>
  <si>
    <t>8.74</t>
  </si>
  <si>
    <t>Балаганский район</t>
  </si>
  <si>
    <t>3822001309</t>
  </si>
  <si>
    <t>МКДОУ Балаганский детский сад № 1</t>
  </si>
  <si>
    <t>76.84</t>
  </si>
  <si>
    <t>4.11</t>
  </si>
  <si>
    <t>5.48</t>
  </si>
  <si>
    <t>19.18</t>
  </si>
  <si>
    <t>3814018130</t>
  </si>
  <si>
    <t>МКДОУ Балаганский детский сад № 4</t>
  </si>
  <si>
    <t>45.95</t>
  </si>
  <si>
    <t>88.24</t>
  </si>
  <si>
    <t>76.47</t>
  </si>
  <si>
    <t>3822001443</t>
  </si>
  <si>
    <t>МКДОУ Коноваловский детский сад</t>
  </si>
  <si>
    <t>62.86</t>
  </si>
  <si>
    <t>40.91</t>
  </si>
  <si>
    <t>86.36</t>
  </si>
  <si>
    <t>3822001330</t>
  </si>
  <si>
    <t>МКДОУ Кумарейский детский сад</t>
  </si>
  <si>
    <t>46.81</t>
  </si>
  <si>
    <t>59.09</t>
  </si>
  <si>
    <t xml:space="preserve">Образовательные организации, принявшие участие в анализе соцопроса и обеспечившие репрезентативность  более 40% </t>
  </si>
  <si>
    <t>Баяндаевский район</t>
  </si>
  <si>
    <t>3849010163</t>
  </si>
  <si>
    <t>МБДОУ Баяндаевский детский сад № 3</t>
  </si>
  <si>
    <t>51.11</t>
  </si>
  <si>
    <t>26.09</t>
  </si>
  <si>
    <t>65.22</t>
  </si>
  <si>
    <t>21.74</t>
  </si>
  <si>
    <t>69.57</t>
  </si>
  <si>
    <t>30.43</t>
  </si>
  <si>
    <t>43.48</t>
  </si>
  <si>
    <t>39.13</t>
  </si>
  <si>
    <t>60.87</t>
  </si>
  <si>
    <t>78.26</t>
  </si>
  <si>
    <t>47.83</t>
  </si>
  <si>
    <t>73.91</t>
  </si>
  <si>
    <t>82.61</t>
  </si>
  <si>
    <t>8502002380</t>
  </si>
  <si>
    <t>МБДОУ Баяндаевский детский сад № 2 "Солнышко"</t>
  </si>
  <si>
    <t>44.17</t>
  </si>
  <si>
    <t>31.13</t>
  </si>
  <si>
    <t>8502002207</t>
  </si>
  <si>
    <t>МБДОУ Хоготовский детский сад</t>
  </si>
  <si>
    <t>68.57</t>
  </si>
  <si>
    <t>20.83</t>
  </si>
  <si>
    <t>54.17</t>
  </si>
  <si>
    <t>29.17</t>
  </si>
  <si>
    <t>79.17</t>
  </si>
  <si>
    <t>8502002285</t>
  </si>
  <si>
    <t>МБДОУ Ользоновский детский сад</t>
  </si>
  <si>
    <t>8502002535</t>
  </si>
  <si>
    <t>МБДОУ Покровский детский сад</t>
  </si>
  <si>
    <t>53.85</t>
  </si>
  <si>
    <t>8502002430</t>
  </si>
  <si>
    <t>МБДОУ Половинский детский сад</t>
  </si>
  <si>
    <t>10.00</t>
  </si>
  <si>
    <t>30.00</t>
  </si>
  <si>
    <t>8502002310</t>
  </si>
  <si>
    <t>МБДОУ Шаманский детский сад</t>
  </si>
  <si>
    <t>22.22</t>
  </si>
  <si>
    <t>44.44</t>
  </si>
  <si>
    <t>11.11</t>
  </si>
  <si>
    <t>88.89</t>
  </si>
  <si>
    <t>77.78</t>
  </si>
  <si>
    <t>8502002447</t>
  </si>
  <si>
    <t>МБДОУ Васильевский детский сад</t>
  </si>
  <si>
    <t>58.62</t>
  </si>
  <si>
    <t>47%</t>
  </si>
  <si>
    <t>Боханский район</t>
  </si>
  <si>
    <t>8503004292</t>
  </si>
  <si>
    <t>МБДОУ "Буретский детский сад"</t>
  </si>
  <si>
    <t>3.57</t>
  </si>
  <si>
    <t>8503004704</t>
  </si>
  <si>
    <t>МБДОУ "Ново-Идинский детский сад"</t>
  </si>
  <si>
    <t>58.67</t>
  </si>
  <si>
    <t>8503004969</t>
  </si>
  <si>
    <t>МБДОУ "Укырский детский сад"</t>
  </si>
  <si>
    <t>8503004285</t>
  </si>
  <si>
    <t>МБДОУ "Хохорский детский сад"</t>
  </si>
  <si>
    <t>3.33</t>
  </si>
  <si>
    <t>76.67</t>
  </si>
  <si>
    <t>23.33</t>
  </si>
  <si>
    <t>8503002231</t>
  </si>
  <si>
    <t>МБДОУ "Боханский детский сад № 1"</t>
  </si>
  <si>
    <t>37.14</t>
  </si>
  <si>
    <t>46.67</t>
  </si>
  <si>
    <t>44.76</t>
  </si>
  <si>
    <t>22.86</t>
  </si>
  <si>
    <t>8503004408</t>
  </si>
  <si>
    <t>МБДОУ "Середкинский детский сад"</t>
  </si>
  <si>
    <t>94.44</t>
  </si>
  <si>
    <t>8503005426</t>
  </si>
  <si>
    <t>МБДОУ "Морозовский детский сад"</t>
  </si>
  <si>
    <t>55.56</t>
  </si>
  <si>
    <t>Братский район</t>
  </si>
  <si>
    <t>3823029716</t>
  </si>
  <si>
    <t>МКДОУ "Одуванчик" п. Турма</t>
  </si>
  <si>
    <t>76.06</t>
  </si>
  <si>
    <t>9.26</t>
  </si>
  <si>
    <t>3.70</t>
  </si>
  <si>
    <t>27.78</t>
  </si>
  <si>
    <t>53.70</t>
  </si>
  <si>
    <t>7.41</t>
  </si>
  <si>
    <t>51.85</t>
  </si>
  <si>
    <t>24.07</t>
  </si>
  <si>
    <t>3823029709</t>
  </si>
  <si>
    <t>МКДОУ "Березка" г. Вихоревка (с учетом 2-х СП: СП "Звездочка МКДОУ "Березка" и СП с. Кузнецовка МКДОУ "Березка")</t>
  </si>
  <si>
    <t>61.39</t>
  </si>
  <si>
    <t>10.06</t>
  </si>
  <si>
    <t>42.77</t>
  </si>
  <si>
    <t>41.51</t>
  </si>
  <si>
    <t>0.63</t>
  </si>
  <si>
    <t>3823029730</t>
  </si>
  <si>
    <t>МКДОУ "Тополек" с. Большеокинское</t>
  </si>
  <si>
    <t>51.52</t>
  </si>
  <si>
    <t>3823029770</t>
  </si>
  <si>
    <t>МКДОУ "Черемушка" с. Тангуй</t>
  </si>
  <si>
    <t>3823033889</t>
  </si>
  <si>
    <t>МКДОУ "Жарок" д. Кумейка</t>
  </si>
  <si>
    <t>3823029674</t>
  </si>
  <si>
    <t>МКДОУ "Колосок" с. Кобляково</t>
  </si>
  <si>
    <t>64.00</t>
  </si>
  <si>
    <t>93.75</t>
  </si>
  <si>
    <t>3823020199</t>
  </si>
  <si>
    <t>МКДОУ "Озерки" п. Озёрный</t>
  </si>
  <si>
    <t>112.50</t>
  </si>
  <si>
    <t>38.89</t>
  </si>
  <si>
    <t>70%</t>
  </si>
  <si>
    <t>3823029610</t>
  </si>
  <si>
    <t>МКДОУ "Ёлочка" с. Покосное</t>
  </si>
  <si>
    <t>74.00</t>
  </si>
  <si>
    <t>63.51</t>
  </si>
  <si>
    <t>27.03</t>
  </si>
  <si>
    <t>70.27</t>
  </si>
  <si>
    <t>1.35</t>
  </si>
  <si>
    <t>22.97</t>
  </si>
  <si>
    <t>3823029593</t>
  </si>
  <si>
    <t>МКДОУ "Ромашка" п. Карахун</t>
  </si>
  <si>
    <t>3823029681</t>
  </si>
  <si>
    <t>МКДОУ "Светлячок" с. Тэмь</t>
  </si>
  <si>
    <t>3823029628</t>
  </si>
  <si>
    <t>МКДОУ "Малышка" г. Вихоревка</t>
  </si>
  <si>
    <t>56.03</t>
  </si>
  <si>
    <t>55.38</t>
  </si>
  <si>
    <t>43.08</t>
  </si>
  <si>
    <t>12.31</t>
  </si>
  <si>
    <t>66.15</t>
  </si>
  <si>
    <t>3823029586</t>
  </si>
  <si>
    <t>МКДОУ "Берёзка" п. Харанжино</t>
  </si>
  <si>
    <t>96.00</t>
  </si>
  <si>
    <t>3823029723</t>
  </si>
  <si>
    <t>МКДОУ "Малинка" п. Тарма</t>
  </si>
  <si>
    <t>63.41</t>
  </si>
  <si>
    <t>38.46</t>
  </si>
  <si>
    <t>3823029642</t>
  </si>
  <si>
    <t>МКДОУ "Солнышко" с. Ключи-Булак</t>
  </si>
  <si>
    <t>55.10</t>
  </si>
  <si>
    <t>37.04</t>
  </si>
  <si>
    <t>48.15</t>
  </si>
  <si>
    <t>85.19</t>
  </si>
  <si>
    <t>53%</t>
  </si>
  <si>
    <t>70.37</t>
  </si>
  <si>
    <t>3823029650</t>
  </si>
  <si>
    <t>МКДОУ "Ручеек" д. Куватка</t>
  </si>
  <si>
    <t>53.13</t>
  </si>
  <si>
    <t>3823033832</t>
  </si>
  <si>
    <t>МКДОУ "Тополек" с. Александровка</t>
  </si>
  <si>
    <t>3823029811</t>
  </si>
  <si>
    <t>МКДОУ "Буратино" с. Илир</t>
  </si>
  <si>
    <t>81.40</t>
  </si>
  <si>
    <t>25.71</t>
  </si>
  <si>
    <t>65.71</t>
  </si>
  <si>
    <t>51.43</t>
  </si>
  <si>
    <t>74%</t>
  </si>
  <si>
    <t>52%</t>
  </si>
  <si>
    <t>3823029762</t>
  </si>
  <si>
    <t>МКДОУ "Брусничка" п. Добчур</t>
  </si>
  <si>
    <t>121.05</t>
  </si>
  <si>
    <t>3823020181</t>
  </si>
  <si>
    <t>МКДОУ "Лесовичок" п. Кежемский</t>
  </si>
  <si>
    <t>55.88</t>
  </si>
  <si>
    <t>8.82</t>
  </si>
  <si>
    <t>26.47</t>
  </si>
  <si>
    <t>85.29</t>
  </si>
  <si>
    <t>3823032571</t>
  </si>
  <si>
    <t>МКДОУ "Дюймовочка" г. Вихоревка</t>
  </si>
  <si>
    <t>49.18</t>
  </si>
  <si>
    <t>36.67</t>
  </si>
  <si>
    <t>3823029635</t>
  </si>
  <si>
    <t>МКДОУ "Ручеек" п. Прибрежный</t>
  </si>
  <si>
    <t>19.44</t>
  </si>
  <si>
    <t>68%</t>
  </si>
  <si>
    <t>47.22</t>
  </si>
  <si>
    <t>43.06</t>
  </si>
  <si>
    <t>63.89</t>
  </si>
  <si>
    <t>3823029667</t>
  </si>
  <si>
    <t>МКДОУ "Сибирячок" п. Прибойный</t>
  </si>
  <si>
    <t>3823029794</t>
  </si>
  <si>
    <t>МКДОУ "Светлячок" п. Шумилово</t>
  </si>
  <si>
    <t>3823029787</t>
  </si>
  <si>
    <t>МКДОУ "Светлячок" с. Калтук</t>
  </si>
  <si>
    <t>43.24</t>
  </si>
  <si>
    <t>35.14</t>
  </si>
  <si>
    <t>3805734271</t>
  </si>
  <si>
    <t>МКДОУ "Лучик" г. Вихоревка</t>
  </si>
  <si>
    <t>51.70</t>
  </si>
  <si>
    <t>2.63</t>
  </si>
  <si>
    <t>3805734264</t>
  </si>
  <si>
    <t>МКДОУ "Умка" г. Вихоревка</t>
  </si>
  <si>
    <t>61.92</t>
  </si>
  <si>
    <t>0.53</t>
  </si>
  <si>
    <t>46.52</t>
  </si>
  <si>
    <t>41.71</t>
  </si>
  <si>
    <t>5.35</t>
  </si>
  <si>
    <t>г. Бодайбо и район</t>
  </si>
  <si>
    <t>3802007158</t>
  </si>
  <si>
    <t>МКДОУ детский сад № 13</t>
  </si>
  <si>
    <t>47.31</t>
  </si>
  <si>
    <t>40.51</t>
  </si>
  <si>
    <t>45.57</t>
  </si>
  <si>
    <t>41.77</t>
  </si>
  <si>
    <t>37.97</t>
  </si>
  <si>
    <t>6.33</t>
  </si>
  <si>
    <t>48.10</t>
  </si>
  <si>
    <t>49.37</t>
  </si>
  <si>
    <t>77.22</t>
  </si>
  <si>
    <t>3802003403</t>
  </si>
  <si>
    <t>МКДОУ детский сад № 5</t>
  </si>
  <si>
    <t>45.54</t>
  </si>
  <si>
    <t>2.17</t>
  </si>
  <si>
    <t>10.87</t>
  </si>
  <si>
    <t>23.91</t>
  </si>
  <si>
    <t>3802007567</t>
  </si>
  <si>
    <t>МКДОУ детский сад № 8</t>
  </si>
  <si>
    <t>43.96</t>
  </si>
  <si>
    <t>95.00</t>
  </si>
  <si>
    <t>2.50</t>
  </si>
  <si>
    <t>3802001325</t>
  </si>
  <si>
    <t>МКДОУ детский сад № 32</t>
  </si>
  <si>
    <t>58.97</t>
  </si>
  <si>
    <t>64.13</t>
  </si>
  <si>
    <t>28.26</t>
  </si>
  <si>
    <t>72.83</t>
  </si>
  <si>
    <t>44.57</t>
  </si>
  <si>
    <t>3802007172</t>
  </si>
  <si>
    <t>МКДОУ детский сад № 22</t>
  </si>
  <si>
    <t>3802007278</t>
  </si>
  <si>
    <t>МКДОУ детский сад № 20</t>
  </si>
  <si>
    <t>45.28</t>
  </si>
  <si>
    <t>3802009282</t>
  </si>
  <si>
    <t>МКДОУ детский сад № 1</t>
  </si>
  <si>
    <t>48.48</t>
  </si>
  <si>
    <t>42.19</t>
  </si>
  <si>
    <t>45.31</t>
  </si>
  <si>
    <t>9.38</t>
  </si>
  <si>
    <t>4.69</t>
  </si>
  <si>
    <t>71.88</t>
  </si>
  <si>
    <t>28.13</t>
  </si>
  <si>
    <t>1.56</t>
  </si>
  <si>
    <t>20.31</t>
  </si>
  <si>
    <t>35.94</t>
  </si>
  <si>
    <t>84.38</t>
  </si>
  <si>
    <t>3802007461</t>
  </si>
  <si>
    <t>МКДОУ д/c № 16</t>
  </si>
  <si>
    <t>88.00</t>
  </si>
  <si>
    <t>г. Братск</t>
  </si>
  <si>
    <t>3803203300</t>
  </si>
  <si>
    <t>МБДОУ "ДСКВ № 82"</t>
  </si>
  <si>
    <t>63.11</t>
  </si>
  <si>
    <t>46.92</t>
  </si>
  <si>
    <t>22.31</t>
  </si>
  <si>
    <t>76%</t>
  </si>
  <si>
    <t>46.15</t>
  </si>
  <si>
    <t>3803204208</t>
  </si>
  <si>
    <t>МБДОУ "ДСОВ № 91"</t>
  </si>
  <si>
    <t>80.39</t>
  </si>
  <si>
    <t>1.96</t>
  </si>
  <si>
    <t>68.63</t>
  </si>
  <si>
    <t>44.12</t>
  </si>
  <si>
    <t>24.51</t>
  </si>
  <si>
    <t>3803204159</t>
  </si>
  <si>
    <t>МБДОУ "ДСКВ № 92"</t>
  </si>
  <si>
    <t>43.87</t>
  </si>
  <si>
    <t>49.15</t>
  </si>
  <si>
    <t>9.32</t>
  </si>
  <si>
    <t>45.76</t>
  </si>
  <si>
    <t>3.39</t>
  </si>
  <si>
    <t>47.46</t>
  </si>
  <si>
    <t>0.85</t>
  </si>
  <si>
    <t>29.66</t>
  </si>
  <si>
    <t>44.92</t>
  </si>
  <si>
    <t>54.24</t>
  </si>
  <si>
    <t>52.54</t>
  </si>
  <si>
    <t>3803203934</t>
  </si>
  <si>
    <t>МБДОУ ДСКВ № 95"</t>
  </si>
  <si>
    <t>55.76</t>
  </si>
  <si>
    <t>31.61</t>
  </si>
  <si>
    <t>14.84</t>
  </si>
  <si>
    <t>3803204166</t>
  </si>
  <si>
    <t>МБДОУ "ДСОВ № 135"</t>
  </si>
  <si>
    <t>48.72</t>
  </si>
  <si>
    <t>53.51</t>
  </si>
  <si>
    <t>37.72</t>
  </si>
  <si>
    <t>46.49</t>
  </si>
  <si>
    <t>3803203860</t>
  </si>
  <si>
    <t>МБДОУ "ЦРР-ДС № 9"</t>
  </si>
  <si>
    <t>55.33</t>
  </si>
  <si>
    <t>34.76</t>
  </si>
  <si>
    <t>3803203885</t>
  </si>
  <si>
    <t>МБДОУ "ДСОВ № 105"</t>
  </si>
  <si>
    <t>44.35</t>
  </si>
  <si>
    <t>38.24</t>
  </si>
  <si>
    <t>22.55</t>
  </si>
  <si>
    <t>66%</t>
  </si>
  <si>
    <t>12.75</t>
  </si>
  <si>
    <t>3805715180</t>
  </si>
  <si>
    <t>МБДОУ "ДС № 11"</t>
  </si>
  <si>
    <t>3803203797</t>
  </si>
  <si>
    <t>МБДОУ "ДС № 77"</t>
  </si>
  <si>
    <t>54.79</t>
  </si>
  <si>
    <t>42.50</t>
  </si>
  <si>
    <t>45.00</t>
  </si>
  <si>
    <t>65.00</t>
  </si>
  <si>
    <t>22.50</t>
  </si>
  <si>
    <t>47.50</t>
  </si>
  <si>
    <t>3803203620</t>
  </si>
  <si>
    <t>МБДОУ "ДСКВ № 57"</t>
  </si>
  <si>
    <t>59.16</t>
  </si>
  <si>
    <t>35.40</t>
  </si>
  <si>
    <t>52.21</t>
  </si>
  <si>
    <t>42.48</t>
  </si>
  <si>
    <t>3.54</t>
  </si>
  <si>
    <t>28.32</t>
  </si>
  <si>
    <t>32.74</t>
  </si>
  <si>
    <t>30.97</t>
  </si>
  <si>
    <t>3803203959</t>
  </si>
  <si>
    <t>МБДОУ "ДСКВ № 116"</t>
  </si>
  <si>
    <t>34.55</t>
  </si>
  <si>
    <t>58.18</t>
  </si>
  <si>
    <t>23.64</t>
  </si>
  <si>
    <t>14.55</t>
  </si>
  <si>
    <t>3.64</t>
  </si>
  <si>
    <t>62.73</t>
  </si>
  <si>
    <t>65.45</t>
  </si>
  <si>
    <t>3803203846</t>
  </si>
  <si>
    <t>МБДОУ "ЦРР - ДС № 32"</t>
  </si>
  <si>
    <t>41.85</t>
  </si>
  <si>
    <t>1.05</t>
  </si>
  <si>
    <t>7.37</t>
  </si>
  <si>
    <t>17.89</t>
  </si>
  <si>
    <t>3803204279</t>
  </si>
  <si>
    <t>МБДОУ "ДСКВ № 46"</t>
  </si>
  <si>
    <t>44.56</t>
  </si>
  <si>
    <t>48.03</t>
  </si>
  <si>
    <t>13.39</t>
  </si>
  <si>
    <t>42.52</t>
  </si>
  <si>
    <t>16.54</t>
  </si>
  <si>
    <t>26.77</t>
  </si>
  <si>
    <t>9.45</t>
  </si>
  <si>
    <t>56.06</t>
  </si>
  <si>
    <t>3803204039</t>
  </si>
  <si>
    <t>МБДОУ "ДСКВ № 98"</t>
  </si>
  <si>
    <t>45.80</t>
  </si>
  <si>
    <t>0.76</t>
  </si>
  <si>
    <t>6.11</t>
  </si>
  <si>
    <t>3.05</t>
  </si>
  <si>
    <t>2.29</t>
  </si>
  <si>
    <t>1.53</t>
  </si>
  <si>
    <t>3803203807</t>
  </si>
  <si>
    <t>МДОУ "ДСКВ № 107"</t>
  </si>
  <si>
    <t>68.87</t>
  </si>
  <si>
    <t>21.47</t>
  </si>
  <si>
    <t>0.56</t>
  </si>
  <si>
    <t>1.13</t>
  </si>
  <si>
    <t>3803204053</t>
  </si>
  <si>
    <t>МБДОУ "ДСОВ № 117"</t>
  </si>
  <si>
    <t>47.32</t>
  </si>
  <si>
    <t>28.87</t>
  </si>
  <si>
    <t>23.71</t>
  </si>
  <si>
    <t>44.33</t>
  </si>
  <si>
    <t>1.03</t>
  </si>
  <si>
    <t>32.99</t>
  </si>
  <si>
    <t>3803204254</t>
  </si>
  <si>
    <t>МБДОУ "ДСКВ № 70"</t>
  </si>
  <si>
    <t>50.72</t>
  </si>
  <si>
    <t>1.43</t>
  </si>
  <si>
    <t>3803204127</t>
  </si>
  <si>
    <t>МБДОУ "ДСОВ № 76"</t>
  </si>
  <si>
    <t>45.36</t>
  </si>
  <si>
    <t>2.36</t>
  </si>
  <si>
    <t>33.07</t>
  </si>
  <si>
    <t>61.42</t>
  </si>
  <si>
    <t>3804036605</t>
  </si>
  <si>
    <t>МАДОУ "ДС № 83"</t>
  </si>
  <si>
    <t>70.88</t>
  </si>
  <si>
    <t>58.38</t>
  </si>
  <si>
    <t>1.62</t>
  </si>
  <si>
    <t>95.68</t>
  </si>
  <si>
    <t>3803204350</t>
  </si>
  <si>
    <t>МБДОУ "ДСКВ № 84"</t>
  </si>
  <si>
    <t>3803204261</t>
  </si>
  <si>
    <t>МБДОУ "ДС № 5"</t>
  </si>
  <si>
    <t>3805716339</t>
  </si>
  <si>
    <t>МБДОУ "ДСОВ № 111"</t>
  </si>
  <si>
    <t>60.98</t>
  </si>
  <si>
    <t>1.33</t>
  </si>
  <si>
    <t>92.00</t>
  </si>
  <si>
    <t>3803204286</t>
  </si>
  <si>
    <t>МБДОУ "ДСКВ № 45"</t>
  </si>
  <si>
    <t>48.13</t>
  </si>
  <si>
    <t>2.22</t>
  </si>
  <si>
    <t>47.78</t>
  </si>
  <si>
    <t>28.89</t>
  </si>
  <si>
    <t>64.44</t>
  </si>
  <si>
    <t>3805708514</t>
  </si>
  <si>
    <t>МБДОУ "ДСОВ № 88"</t>
  </si>
  <si>
    <t>43.02</t>
  </si>
  <si>
    <t>49.35</t>
  </si>
  <si>
    <t>53.25</t>
  </si>
  <si>
    <t>77.92</t>
  </si>
  <si>
    <t>3803204014</t>
  </si>
  <si>
    <t>МБДОУ "ДСКВ № 102"</t>
  </si>
  <si>
    <t>51.95</t>
  </si>
  <si>
    <t>55.64</t>
  </si>
  <si>
    <t>59.40</t>
  </si>
  <si>
    <t>34.59</t>
  </si>
  <si>
    <t>9.77</t>
  </si>
  <si>
    <t>58.65</t>
  </si>
  <si>
    <t>20.30</t>
  </si>
  <si>
    <t>3803203966</t>
  </si>
  <si>
    <t>МБДОУ "ДС № 25"</t>
  </si>
  <si>
    <t>51.88</t>
  </si>
  <si>
    <t>37.68</t>
  </si>
  <si>
    <t>56.52</t>
  </si>
  <si>
    <t>10.14</t>
  </si>
  <si>
    <t>3803203557</t>
  </si>
  <si>
    <t>МБДОУ "ДСОВ № 64"</t>
  </si>
  <si>
    <t>42.09</t>
  </si>
  <si>
    <t>5.98</t>
  </si>
  <si>
    <t>43.59</t>
  </si>
  <si>
    <t>10.26</t>
  </si>
  <si>
    <t>1.71</t>
  </si>
  <si>
    <t>24.79</t>
  </si>
  <si>
    <t>5.13</t>
  </si>
  <si>
    <t>3803203839</t>
  </si>
  <si>
    <t>МБДОУ "ДСОВ № 93"</t>
  </si>
  <si>
    <t>47.29</t>
  </si>
  <si>
    <t>76.34</t>
  </si>
  <si>
    <t>3803204134</t>
  </si>
  <si>
    <t>МБДОУ "ДСОВ № 75"</t>
  </si>
  <si>
    <t>39.68</t>
  </si>
  <si>
    <t>45.24</t>
  </si>
  <si>
    <t>40.48</t>
  </si>
  <si>
    <t>24.60</t>
  </si>
  <si>
    <t>3803203540</t>
  </si>
  <si>
    <t>МБДОУ "ДСОВ № 51"</t>
  </si>
  <si>
    <t>32.35</t>
  </si>
  <si>
    <t>51%</t>
  </si>
  <si>
    <t>57.35</t>
  </si>
  <si>
    <t>4.41</t>
  </si>
  <si>
    <t>27.94</t>
  </si>
  <si>
    <t>3803204021</t>
  </si>
  <si>
    <t>МБДОУ "ДС № 13"</t>
  </si>
  <si>
    <t>72.62</t>
  </si>
  <si>
    <t>3.28</t>
  </si>
  <si>
    <t>44.26</t>
  </si>
  <si>
    <t>16.39</t>
  </si>
  <si>
    <t>40.98</t>
  </si>
  <si>
    <t>3805715198</t>
  </si>
  <si>
    <t>МБДОУ "ДСОВ № 106"</t>
  </si>
  <si>
    <t>54.96</t>
  </si>
  <si>
    <t>24.81</t>
  </si>
  <si>
    <t>3803203660</t>
  </si>
  <si>
    <t>МБДОУ "ДСОВ № 108"</t>
  </si>
  <si>
    <t>49.13</t>
  </si>
  <si>
    <t>78.76</t>
  </si>
  <si>
    <t>46.02</t>
  </si>
  <si>
    <t>48.67</t>
  </si>
  <si>
    <t>3805713708</t>
  </si>
  <si>
    <t>МБДОУ "ДСОВ № 113"</t>
  </si>
  <si>
    <t>42.54</t>
  </si>
  <si>
    <t>43.30</t>
  </si>
  <si>
    <t>48.45</t>
  </si>
  <si>
    <t>53.61</t>
  </si>
  <si>
    <t>21.65</t>
  </si>
  <si>
    <t>3803203250</t>
  </si>
  <si>
    <t>МБДОУ "ДСКВ № 115"</t>
  </si>
  <si>
    <t>3803203469</t>
  </si>
  <si>
    <t>МБДОУ "ДСКВ № 118"</t>
  </si>
  <si>
    <t>41.76</t>
  </si>
  <si>
    <t>10.99</t>
  </si>
  <si>
    <t>58.24</t>
  </si>
  <si>
    <t>6.59</t>
  </si>
  <si>
    <t>3803203363</t>
  </si>
  <si>
    <t>МБДОУ "ДСОВ № 26"</t>
  </si>
  <si>
    <t>72.63</t>
  </si>
  <si>
    <t>73.37</t>
  </si>
  <si>
    <t>2.51</t>
  </si>
  <si>
    <t>33.17</t>
  </si>
  <si>
    <t>61.31</t>
  </si>
  <si>
    <t>1.01</t>
  </si>
  <si>
    <t>3803204303</t>
  </si>
  <si>
    <t>МБДОУ "ЦРР-ДС № 97"</t>
  </si>
  <si>
    <t>71.63</t>
  </si>
  <si>
    <t>5.84</t>
  </si>
  <si>
    <t>29.22</t>
  </si>
  <si>
    <t>41.56</t>
  </si>
  <si>
    <t>51.30</t>
  </si>
  <si>
    <t>3803203356</t>
  </si>
  <si>
    <t>МБДОУ "ДСКВ № 110"</t>
  </si>
  <si>
    <t>65.28</t>
  </si>
  <si>
    <t>1.06</t>
  </si>
  <si>
    <t>61.70</t>
  </si>
  <si>
    <t>55.32</t>
  </si>
  <si>
    <t>45.74</t>
  </si>
  <si>
    <t>93.62</t>
  </si>
  <si>
    <t>3803203451</t>
  </si>
  <si>
    <t>МБДОУ "ДСКВ № 37"</t>
  </si>
  <si>
    <t>42.00</t>
  </si>
  <si>
    <t>53.57</t>
  </si>
  <si>
    <t>15.48</t>
  </si>
  <si>
    <t>61.90</t>
  </si>
  <si>
    <t>3803203853</t>
  </si>
  <si>
    <t>МБДОУ "ДСКВ № 49"</t>
  </si>
  <si>
    <t>41.43</t>
  </si>
  <si>
    <t>3.45</t>
  </si>
  <si>
    <t>32.18</t>
  </si>
  <si>
    <t>27.59</t>
  </si>
  <si>
    <t>62.07</t>
  </si>
  <si>
    <t>4.60</t>
  </si>
  <si>
    <t>68.97</t>
  </si>
  <si>
    <t>18.39</t>
  </si>
  <si>
    <t>3803203677</t>
  </si>
  <si>
    <t>МБДОУ "ДСОВ № 1"</t>
  </si>
  <si>
    <t>42.46</t>
  </si>
  <si>
    <t>3804048142</t>
  </si>
  <si>
    <t>МБДОУ "ДСОВ № 79"</t>
  </si>
  <si>
    <t>47.69</t>
  </si>
  <si>
    <t>41.75</t>
  </si>
  <si>
    <t>21.36</t>
  </si>
  <si>
    <t>3803203518</t>
  </si>
  <si>
    <t>МБДОУ "ДСОВ № 40"</t>
  </si>
  <si>
    <t>55.21</t>
  </si>
  <si>
    <t>27.19</t>
  </si>
  <si>
    <t>2.19</t>
  </si>
  <si>
    <t>17.54</t>
  </si>
  <si>
    <t>71.05</t>
  </si>
  <si>
    <t>15.35</t>
  </si>
  <si>
    <t>3803203733</t>
  </si>
  <si>
    <t>МБДОУ "ДСКВ № 120"</t>
  </si>
  <si>
    <t>47.91</t>
  </si>
  <si>
    <t>34.13</t>
  </si>
  <si>
    <t>3803203500</t>
  </si>
  <si>
    <t>МБДОУ "ДСКВ № 134"</t>
  </si>
  <si>
    <t>47.98</t>
  </si>
  <si>
    <t>44.16</t>
  </si>
  <si>
    <t>3803204215</t>
  </si>
  <si>
    <t>МБДОУ "ДСОВ № 31"</t>
  </si>
  <si>
    <t>45.08</t>
  </si>
  <si>
    <t>7.38</t>
  </si>
  <si>
    <t>2.46</t>
  </si>
  <si>
    <t>0.82</t>
  </si>
  <si>
    <t>3803204293</t>
  </si>
  <si>
    <t>МБДОУ "ДС № 127"</t>
  </si>
  <si>
    <t>60.66</t>
  </si>
  <si>
    <t>3803203998</t>
  </si>
  <si>
    <t>МБДОУ "ДСКВ № 68"</t>
  </si>
  <si>
    <t>57.04</t>
  </si>
  <si>
    <t>1.81</t>
  </si>
  <si>
    <t>67.47</t>
  </si>
  <si>
    <t>2.41</t>
  </si>
  <si>
    <t>0.60</t>
  </si>
  <si>
    <t>г. Зима</t>
  </si>
  <si>
    <t>3806000820</t>
  </si>
  <si>
    <t>МКДОУ "Детский сад № 16"</t>
  </si>
  <si>
    <t>44.73</t>
  </si>
  <si>
    <t>3806000876</t>
  </si>
  <si>
    <t>МКДОУ "Детский сад № 15"</t>
  </si>
  <si>
    <t>46.96</t>
  </si>
  <si>
    <t>31.03</t>
  </si>
  <si>
    <t>30.17</t>
  </si>
  <si>
    <t>12.07</t>
  </si>
  <si>
    <t>3806001622</t>
  </si>
  <si>
    <t>МКДОУ "Детский сад № 10"</t>
  </si>
  <si>
    <t>37.84</t>
  </si>
  <si>
    <t>48.65</t>
  </si>
  <si>
    <t>72%</t>
  </si>
  <si>
    <t>3814015788</t>
  </si>
  <si>
    <t>МКДОУ "Детский сад № 212"</t>
  </si>
  <si>
    <t>46.80</t>
  </si>
  <si>
    <t>74.36</t>
  </si>
  <si>
    <t>62.39</t>
  </si>
  <si>
    <t>20.51</t>
  </si>
  <si>
    <t>47.01</t>
  </si>
  <si>
    <t>8.55</t>
  </si>
  <si>
    <t>26.50</t>
  </si>
  <si>
    <t>3806000812</t>
  </si>
  <si>
    <t>МКДОУ "Детский сад № 171"</t>
  </si>
  <si>
    <t>44.97</t>
  </si>
  <si>
    <t>35.82</t>
  </si>
  <si>
    <t>74.63</t>
  </si>
  <si>
    <t>3806000851</t>
  </si>
  <si>
    <t>МКДОУ "Детский сад № 4"</t>
  </si>
  <si>
    <t>61.11</t>
  </si>
  <si>
    <t>6.06</t>
  </si>
  <si>
    <t>60.61</t>
  </si>
  <si>
    <t>52.53</t>
  </si>
  <si>
    <t>3806000837</t>
  </si>
  <si>
    <t>МКДОУ "Детский сад № 56"</t>
  </si>
  <si>
    <t>53.65</t>
  </si>
  <si>
    <t>51.91</t>
  </si>
  <si>
    <t>5.96</t>
  </si>
  <si>
    <t>33.19</t>
  </si>
  <si>
    <t>5.11</t>
  </si>
  <si>
    <t>3814017440</t>
  </si>
  <si>
    <t>МКДОУ "Детский сад № 14"</t>
  </si>
  <si>
    <t>30.19</t>
  </si>
  <si>
    <t>г. Иркутск</t>
  </si>
  <si>
    <t>3810024460</t>
  </si>
  <si>
    <t>МБДОУ г. Иркутска детский сад № 36 (Ленинский округ)</t>
  </si>
  <si>
    <t>72.10</t>
  </si>
  <si>
    <t>46.23</t>
  </si>
  <si>
    <t>3810326616</t>
  </si>
  <si>
    <t>МБДОУ г. Иркутска детский сад № 175 (Ленинский округ)</t>
  </si>
  <si>
    <t>64.56</t>
  </si>
  <si>
    <t>45.10</t>
  </si>
  <si>
    <t>0.49</t>
  </si>
  <si>
    <t>62.25</t>
  </si>
  <si>
    <t>3810321985</t>
  </si>
  <si>
    <t>МБДОУ г. Иркутска детский сад № 177(Ленинский округ)</t>
  </si>
  <si>
    <t>1.12</t>
  </si>
  <si>
    <t>48.31</t>
  </si>
  <si>
    <t>4.49</t>
  </si>
  <si>
    <t>39.33</t>
  </si>
  <si>
    <t>47.19</t>
  </si>
  <si>
    <t>82.02</t>
  </si>
  <si>
    <t>69.66</t>
  </si>
  <si>
    <t>5.62</t>
  </si>
  <si>
    <t>58.43</t>
  </si>
  <si>
    <t>3810034927</t>
  </si>
  <si>
    <t>МБДОУ г. Иркутска детский сад № 10 (Ленинский округ)</t>
  </si>
  <si>
    <t>40.32</t>
  </si>
  <si>
    <t>41.45</t>
  </si>
  <si>
    <t>42.76</t>
  </si>
  <si>
    <t>44.74</t>
  </si>
  <si>
    <t>59%</t>
  </si>
  <si>
    <t>54.61</t>
  </si>
  <si>
    <t>3810034860</t>
  </si>
  <si>
    <t>МБДОУ г. Иркутска детский сад № 143 (Ленинский округ)</t>
  </si>
  <si>
    <t>43.43</t>
  </si>
  <si>
    <t>37.61</t>
  </si>
  <si>
    <t>52.29</t>
  </si>
  <si>
    <t>38.53</t>
  </si>
  <si>
    <t>48.62</t>
  </si>
  <si>
    <t>46.79</t>
  </si>
  <si>
    <t>63.30</t>
  </si>
  <si>
    <t>22.94</t>
  </si>
  <si>
    <t>3810024100</t>
  </si>
  <si>
    <t>МБДОУ г. Иркутска детский сад № 144 (Ленинский округ)</t>
  </si>
  <si>
    <t>41.23</t>
  </si>
  <si>
    <t>42.55</t>
  </si>
  <si>
    <t>0.71</t>
  </si>
  <si>
    <t>3810034910</t>
  </si>
  <si>
    <t>МБДОУ г. Иркутска детский сад № 145 (Ленинский округ)</t>
  </si>
  <si>
    <t>52.56</t>
  </si>
  <si>
    <t>28.63</t>
  </si>
  <si>
    <t>3810023989</t>
  </si>
  <si>
    <t>МАДОУ г. Иркутска детский сад № 148 (Ленинский округ)</t>
  </si>
  <si>
    <t>54.52</t>
  </si>
  <si>
    <t>46.11</t>
  </si>
  <si>
    <t>8.29</t>
  </si>
  <si>
    <t>46.63</t>
  </si>
  <si>
    <t>23.32</t>
  </si>
  <si>
    <t>3810024661</t>
  </si>
  <si>
    <t>МБДОУ г. Иркутска детский сад № 150 (Ленинский округ)</t>
  </si>
  <si>
    <t>42.71</t>
  </si>
  <si>
    <t>0.62</t>
  </si>
  <si>
    <t>50.93</t>
  </si>
  <si>
    <t>31.06</t>
  </si>
  <si>
    <t>3.73</t>
  </si>
  <si>
    <t>3810025930</t>
  </si>
  <si>
    <t>МБДОУ г. Иркутска детский сад № 15 (Ленинский округ)</t>
  </si>
  <si>
    <t>47.21</t>
  </si>
  <si>
    <t>1.78</t>
  </si>
  <si>
    <t>1.18</t>
  </si>
  <si>
    <t>65%</t>
  </si>
  <si>
    <t>2.37</t>
  </si>
  <si>
    <t>0.59</t>
  </si>
  <si>
    <t>2.96</t>
  </si>
  <si>
    <t>56.21</t>
  </si>
  <si>
    <t>26.63</t>
  </si>
  <si>
    <t>3810024171</t>
  </si>
  <si>
    <t>МБДОУ г. Иркутcка детский сад № 168 (Ленинский округ)</t>
  </si>
  <si>
    <t>23.72</t>
  </si>
  <si>
    <t>0.64</t>
  </si>
  <si>
    <t>48.08</t>
  </si>
  <si>
    <t>3810034892</t>
  </si>
  <si>
    <t>МБДОУ г. Иркутска детский сад № 3 (Ленинский округ)</t>
  </si>
  <si>
    <t>42.62</t>
  </si>
  <si>
    <t>3810024478</t>
  </si>
  <si>
    <t>МБДОУ г. Иркутска детский сад № 51 "Рябинка" (Ленинский округ)</t>
  </si>
  <si>
    <t>1.14</t>
  </si>
  <si>
    <t>45.14</t>
  </si>
  <si>
    <t>9.71</t>
  </si>
  <si>
    <t>13.71</t>
  </si>
  <si>
    <t>3810024284</t>
  </si>
  <si>
    <t>МБДОУ г. Иркутска детский сад № 67 (Ленинский округ)</t>
  </si>
  <si>
    <t>42.75</t>
  </si>
  <si>
    <t>62.71</t>
  </si>
  <si>
    <t>3810023996</t>
  </si>
  <si>
    <t>МБДОУ г. Иркутска детский сад № 75 (Ленинский округ)</t>
  </si>
  <si>
    <t>47.52</t>
  </si>
  <si>
    <t>11.66</t>
  </si>
  <si>
    <t>6.13</t>
  </si>
  <si>
    <t>46.01</t>
  </si>
  <si>
    <t>56.44</t>
  </si>
  <si>
    <t>50.31</t>
  </si>
  <si>
    <t>22.70</t>
  </si>
  <si>
    <t>3810024069</t>
  </si>
  <si>
    <t>МБДОУ г. Иркутска детский сад № 79 (Ленинский округ)</t>
  </si>
  <si>
    <t>44.47</t>
  </si>
  <si>
    <t>23.73</t>
  </si>
  <si>
    <t>3810024492</t>
  </si>
  <si>
    <t>МБДОУ г. Иркутска детский сад № 92 (Ленинский округ)</t>
  </si>
  <si>
    <t>42.69</t>
  </si>
  <si>
    <t>41.10</t>
  </si>
  <si>
    <t>14.38</t>
  </si>
  <si>
    <t>13.70</t>
  </si>
  <si>
    <t>52.74</t>
  </si>
  <si>
    <t>25.34</t>
  </si>
  <si>
    <t>26.03</t>
  </si>
  <si>
    <t>37.67</t>
  </si>
  <si>
    <t>55.48</t>
  </si>
  <si>
    <t>3811054718</t>
  </si>
  <si>
    <t>МБДОУ г. Иркутска детский сад № 141 (Октябрьский округ)</t>
  </si>
  <si>
    <t>76.33</t>
  </si>
  <si>
    <t>3811060510</t>
  </si>
  <si>
    <t>МБДОУ г. Иркутска детский сад № 84 (Октябрьский округ)</t>
  </si>
  <si>
    <t>8.75</t>
  </si>
  <si>
    <t>21.25</t>
  </si>
  <si>
    <t>35.63</t>
  </si>
  <si>
    <t>36.88</t>
  </si>
  <si>
    <t>3811060983</t>
  </si>
  <si>
    <t>МБДОУ г. Иркутска детский сад № 136 (Октябрьский округ)</t>
  </si>
  <si>
    <t>46.62</t>
  </si>
  <si>
    <t>41.48</t>
  </si>
  <si>
    <t>3811055239</t>
  </si>
  <si>
    <t>МБДОУ г. Иркутска детский сад № 78 (Октябрьский округ)</t>
  </si>
  <si>
    <t>50.62</t>
  </si>
  <si>
    <t>15.20</t>
  </si>
  <si>
    <t>3811054612</t>
  </si>
  <si>
    <t>МБДОУ г. Иркутска детский сад № 63 (Октябрьский округ)</t>
  </si>
  <si>
    <t>0.38</t>
  </si>
  <si>
    <t>3811084720</t>
  </si>
  <si>
    <t>МБДОУ г. Иркутска детский сад № 103 (Октябрьский округ)</t>
  </si>
  <si>
    <t>69.08</t>
  </si>
  <si>
    <t>56.19</t>
  </si>
  <si>
    <t>3812008048</t>
  </si>
  <si>
    <t>МБДОУ г. Иркутска детский сад № 58 (Свердловский округ)</t>
  </si>
  <si>
    <t>0.42</t>
  </si>
  <si>
    <t>34.60</t>
  </si>
  <si>
    <t>22.78</t>
  </si>
  <si>
    <t>59.07</t>
  </si>
  <si>
    <t>3811054556</t>
  </si>
  <si>
    <t>МБДОУ г. Иркутска детский сад № 8 (Октябрьский округ)</t>
  </si>
  <si>
    <t>47.93</t>
  </si>
  <si>
    <t>45.41</t>
  </si>
  <si>
    <t>48%</t>
  </si>
  <si>
    <t>42.16</t>
  </si>
  <si>
    <t>3811059018</t>
  </si>
  <si>
    <t>МБДОУ г. Иркутска детский сад № 40 (Октябрьский округ)</t>
  </si>
  <si>
    <t>46.18</t>
  </si>
  <si>
    <t>44.79</t>
  </si>
  <si>
    <t>17.18</t>
  </si>
  <si>
    <t>49%</t>
  </si>
  <si>
    <t>42.33</t>
  </si>
  <si>
    <t>47.24</t>
  </si>
  <si>
    <t>3812008457</t>
  </si>
  <si>
    <t>МБДОУ г. Иркутска детский сад № 53 (Свердловский округ)</t>
  </si>
  <si>
    <t>45.56</t>
  </si>
  <si>
    <t>1.22</t>
  </si>
  <si>
    <t>56.10</t>
  </si>
  <si>
    <t>19.51</t>
  </si>
  <si>
    <t>24.39</t>
  </si>
  <si>
    <t>40.24</t>
  </si>
  <si>
    <t>3811054740</t>
  </si>
  <si>
    <t>МБДОУ г. Иркутска детский сад № 28 (Октябрьский округ)</t>
  </si>
  <si>
    <t>52.37</t>
  </si>
  <si>
    <t>40.95</t>
  </si>
  <si>
    <t>62.38</t>
  </si>
  <si>
    <t>3811054637</t>
  </si>
  <si>
    <t>МБДОУ г. Иркутска детский сад № 138 (Октябрьский округ)</t>
  </si>
  <si>
    <t>51.21</t>
  </si>
  <si>
    <t>49.47</t>
  </si>
  <si>
    <t>3809023504</t>
  </si>
  <si>
    <t>МБДОУ г. Иркутска детский сад № 100 "Берегиня" (Правобережный округ)</t>
  </si>
  <si>
    <t>48.97</t>
  </si>
  <si>
    <t>64.79</t>
  </si>
  <si>
    <t>6.34</t>
  </si>
  <si>
    <t>29.58</t>
  </si>
  <si>
    <t>3809024314</t>
  </si>
  <si>
    <t>МБДОУ г. Иркутска детский сад № 156 (Правобережный округ)</t>
  </si>
  <si>
    <t>43.38</t>
  </si>
  <si>
    <t>34.00</t>
  </si>
  <si>
    <t>41.00</t>
  </si>
  <si>
    <t>60.50</t>
  </si>
  <si>
    <t>19.50</t>
  </si>
  <si>
    <t>3808050135</t>
  </si>
  <si>
    <t>МБДОУ г. Иркутска детский сад № 101 (Правобережный округ)</t>
  </si>
  <si>
    <t>43.10</t>
  </si>
  <si>
    <t>62%</t>
  </si>
  <si>
    <t>51.63</t>
  </si>
  <si>
    <t>63.40</t>
  </si>
  <si>
    <t>3808048143</t>
  </si>
  <si>
    <t>МБДОУ г. Иркутска детский сад № 82 (Правобережный округ)</t>
  </si>
  <si>
    <t>56.82</t>
  </si>
  <si>
    <t>73.71</t>
  </si>
  <si>
    <t>3808052510</t>
  </si>
  <si>
    <t>МБДОУ г. Иркутска детский сад № 102 (Правобережный округ)</t>
  </si>
  <si>
    <t>50.30</t>
  </si>
  <si>
    <t>39.52</t>
  </si>
  <si>
    <t>14.37</t>
  </si>
  <si>
    <t>31.74</t>
  </si>
  <si>
    <t>3808047894</t>
  </si>
  <si>
    <t>МБДОУ г. Иркутска детский сад № 94 (Правобережный округ)</t>
  </si>
  <si>
    <t>44.72</t>
  </si>
  <si>
    <t>7.27</t>
  </si>
  <si>
    <t>52.73</t>
  </si>
  <si>
    <t>49.09</t>
  </si>
  <si>
    <t>3808049549</t>
  </si>
  <si>
    <t>МБДОУ г.Иркутска детский сад № 41 (Правобережный округ)</t>
  </si>
  <si>
    <t>75.16</t>
  </si>
  <si>
    <t>22.17</t>
  </si>
  <si>
    <t>3809023840</t>
  </si>
  <si>
    <t>МБДОУ г. Иркутска детский сад № 12 (Правобережный округ)</t>
  </si>
  <si>
    <t>51.28</t>
  </si>
  <si>
    <t>51.25</t>
  </si>
  <si>
    <t>53.75</t>
  </si>
  <si>
    <t>3849007428</t>
  </si>
  <si>
    <t>МБДОУ города Иркутска детский сад № 172 "Радуга" (Правобережный округ)</t>
  </si>
  <si>
    <t>28.73</t>
  </si>
  <si>
    <t>5.09</t>
  </si>
  <si>
    <t>53.45</t>
  </si>
  <si>
    <t>13.09</t>
  </si>
  <si>
    <t>3808055550</t>
  </si>
  <si>
    <t>МБДОУ г. Иркутска детский сад "Сказка" (Правобережный округ)</t>
  </si>
  <si>
    <t>48.82</t>
  </si>
  <si>
    <t>0.69</t>
  </si>
  <si>
    <t>9.66</t>
  </si>
  <si>
    <t>8.97</t>
  </si>
  <si>
    <t>3808048030</t>
  </si>
  <si>
    <t>МБДОУ г. Иркутска детский сад № 20 (Правобережный округ)</t>
  </si>
  <si>
    <t>43.52</t>
  </si>
  <si>
    <t>51.06</t>
  </si>
  <si>
    <t>10.64</t>
  </si>
  <si>
    <t>3808049980</t>
  </si>
  <si>
    <t>МАДОУ г. Иркутска детский сад № 51 (Правобережный округ)</t>
  </si>
  <si>
    <t>52.05</t>
  </si>
  <si>
    <t>3809024346</t>
  </si>
  <si>
    <t>МБДОУ г. Иркутска детский сад № 44 (Правобережный округ)</t>
  </si>
  <si>
    <t>52.47</t>
  </si>
  <si>
    <t>30.74</t>
  </si>
  <si>
    <t>43.44</t>
  </si>
  <si>
    <t>38.52</t>
  </si>
  <si>
    <t>3812008249</t>
  </si>
  <si>
    <t>МБДОУ г. Иркутска детский сад № 162 (Свердловский округ)</t>
  </si>
  <si>
    <t>81.41</t>
  </si>
  <si>
    <t>52.36</t>
  </si>
  <si>
    <t>31.89</t>
  </si>
  <si>
    <t>11.42</t>
  </si>
  <si>
    <t>3812008418</t>
  </si>
  <si>
    <t>МБДОУ г. Иркутска детский сад № 169 (Свердловский округ)</t>
  </si>
  <si>
    <t>39.39</t>
  </si>
  <si>
    <t>35.35</t>
  </si>
  <si>
    <t>3812008111</t>
  </si>
  <si>
    <t>МБДОУ г.Иркутска детский сад № 142 (Свердловский округ)</t>
  </si>
  <si>
    <t>56.73</t>
  </si>
  <si>
    <t>3812009370</t>
  </si>
  <si>
    <t>МБДОУ г. Иркутска детский сад № 146 (Свердловский округ)</t>
  </si>
  <si>
    <t>45.51</t>
  </si>
  <si>
    <t>43.42</t>
  </si>
  <si>
    <t>46.05</t>
  </si>
  <si>
    <t>3812008288</t>
  </si>
  <si>
    <t>МБДОУ г. Иркутска детский сад № 89 (Свердловский округ)</t>
  </si>
  <si>
    <t>3812008376</t>
  </si>
  <si>
    <t>МБДОУ г. Иркутска детский сад № 114 (Свердловский округ)</t>
  </si>
  <si>
    <t>42.79</t>
  </si>
  <si>
    <t>41.01</t>
  </si>
  <si>
    <t>44.94</t>
  </si>
  <si>
    <t>18.54</t>
  </si>
  <si>
    <t>16.29</t>
  </si>
  <si>
    <t>50.56</t>
  </si>
  <si>
    <t>51.69</t>
  </si>
  <si>
    <t>3812008175</t>
  </si>
  <si>
    <t>МБДОУ г. Иркутска детский сад № 62 (Свердловский округ)</t>
  </si>
  <si>
    <t>56.18</t>
  </si>
  <si>
    <t>42.45</t>
  </si>
  <si>
    <t>44.03</t>
  </si>
  <si>
    <t>47.17</t>
  </si>
  <si>
    <t>27.67</t>
  </si>
  <si>
    <t>3812008369</t>
  </si>
  <si>
    <t>МБДОУ г. Иркутска детский сад № 37 (Свердловский округ)</t>
  </si>
  <si>
    <t>3812008440</t>
  </si>
  <si>
    <t>МБДОУ г. Иркутска детский сад № 155 (Свердловский округ)</t>
  </si>
  <si>
    <t>36.26</t>
  </si>
  <si>
    <t>59.34</t>
  </si>
  <si>
    <t>68.13</t>
  </si>
  <si>
    <t>3812065913</t>
  </si>
  <si>
    <t>МБДОУ г. Иркутска детский сад № 81 (Свердловский округ)</t>
  </si>
  <si>
    <t>1.46</t>
  </si>
  <si>
    <t>71.53</t>
  </si>
  <si>
    <t>6.57</t>
  </si>
  <si>
    <t>46.72</t>
  </si>
  <si>
    <t>43.80</t>
  </si>
  <si>
    <t>50.36</t>
  </si>
  <si>
    <t>55.47</t>
  </si>
  <si>
    <t>18.98</t>
  </si>
  <si>
    <t>3812007990</t>
  </si>
  <si>
    <t>МАДОУ г. Иркутска детский сад № 165 (Свердловский округ)</t>
  </si>
  <si>
    <t>59.41</t>
  </si>
  <si>
    <t>56.67</t>
  </si>
  <si>
    <t>38.33</t>
  </si>
  <si>
    <t>52.50</t>
  </si>
  <si>
    <t>3812106912</t>
  </si>
  <si>
    <t>МБДОУ г. Иркутска детский сад № 110 (Свердловский округ)</t>
  </si>
  <si>
    <t>51.08</t>
  </si>
  <si>
    <t>48.19</t>
  </si>
  <si>
    <t>3812008337</t>
  </si>
  <si>
    <t>МБДОУ г. Иркутска детский сад № 96 (Свердловский округ)</t>
  </si>
  <si>
    <t>42.14</t>
  </si>
  <si>
    <t>46.43</t>
  </si>
  <si>
    <t>3812008432</t>
  </si>
  <si>
    <t>МБДОУ г. Иркутска детский сад № 105 (Свердловский округ)</t>
  </si>
  <si>
    <t>65.33</t>
  </si>
  <si>
    <t>40.82</t>
  </si>
  <si>
    <t>9.18</t>
  </si>
  <si>
    <t>15.31</t>
  </si>
  <si>
    <t>59.18</t>
  </si>
  <si>
    <t>32.65</t>
  </si>
  <si>
    <t>61.22</t>
  </si>
  <si>
    <t>3812106493</t>
  </si>
  <si>
    <t>МБДОУ г. Иркутска детский сад № 107 (Свердловский округ)</t>
  </si>
  <si>
    <t>1.39</t>
  </si>
  <si>
    <t>3812008217</t>
  </si>
  <si>
    <t>МБДОУ г. Иркутска детский сад № 123 (Свердловский округ)</t>
  </si>
  <si>
    <t>0.46</t>
  </si>
  <si>
    <t>8.80</t>
  </si>
  <si>
    <t>86.57</t>
  </si>
  <si>
    <t>3812009411</t>
  </si>
  <si>
    <t>МБДОУ г. Иркутска детский сад № 153 (Свердловский округ)</t>
  </si>
  <si>
    <t>51.67</t>
  </si>
  <si>
    <t>14.83</t>
  </si>
  <si>
    <t>3812008760</t>
  </si>
  <si>
    <t>МБДОУ г. Иркутска детский сад № 166 (Свердловский округ)</t>
  </si>
  <si>
    <t>41.25</t>
  </si>
  <si>
    <t>55.00</t>
  </si>
  <si>
    <t>58.75</t>
  </si>
  <si>
    <t>3812142195</t>
  </si>
  <si>
    <t>МБДОУ г. Иркутска детский сад № 174 (Свердловский округ)</t>
  </si>
  <si>
    <t>0.81</t>
  </si>
  <si>
    <t>37.10</t>
  </si>
  <si>
    <t>3812148736</t>
  </si>
  <si>
    <t>МБДОУ г. Иркутска детский сад № 176 (Свердловский округ)</t>
  </si>
  <si>
    <t>39.58</t>
  </si>
  <si>
    <t>52.67</t>
  </si>
  <si>
    <t>3812008305</t>
  </si>
  <si>
    <t>МБДОУ г. Иркутска детский сад № 83 (Свердловский округ)</t>
  </si>
  <si>
    <t>40.36</t>
  </si>
  <si>
    <t>0.45</t>
  </si>
  <si>
    <t>69.51</t>
  </si>
  <si>
    <t>3812072445</t>
  </si>
  <si>
    <t>МБДОУ г. Иркутска детский сад № 76 (Свердловский округ)</t>
  </si>
  <si>
    <t>50.82</t>
  </si>
  <si>
    <t>87.74</t>
  </si>
  <si>
    <t>3812008182</t>
  </si>
  <si>
    <t>МБДОУ г. Иркутска детский сад № 157 (Свердловский округ)</t>
  </si>
  <si>
    <t>49.67</t>
  </si>
  <si>
    <t>3812107916</t>
  </si>
  <si>
    <t>МБДОУ г. Иркутска детский сад № 124 (Свердловский округ)</t>
  </si>
  <si>
    <t>17.42</t>
  </si>
  <si>
    <t>87.10</t>
  </si>
  <si>
    <t>3812008312</t>
  </si>
  <si>
    <t>МБДОУ г. Иркутска детский сад № 139 (Свердловский округ)</t>
  </si>
  <si>
    <t>51.40</t>
  </si>
  <si>
    <t>41.50</t>
  </si>
  <si>
    <t>46.26</t>
  </si>
  <si>
    <t>51.02</t>
  </si>
  <si>
    <t>8.84</t>
  </si>
  <si>
    <t>53.06</t>
  </si>
  <si>
    <t>3812008577</t>
  </si>
  <si>
    <t>МБДОУ г. Иркутска детский сад № 74 (Свердловский округ)</t>
  </si>
  <si>
    <t>50.61</t>
  </si>
  <si>
    <t>50.60</t>
  </si>
  <si>
    <t>45.78</t>
  </si>
  <si>
    <t>3812007975</t>
  </si>
  <si>
    <t>МБДОУ г. Иркутска детский сад № 97 (Свердловский округ)</t>
  </si>
  <si>
    <t>52.19</t>
  </si>
  <si>
    <t>1.68</t>
  </si>
  <si>
    <t>54.19</t>
  </si>
  <si>
    <t>3812008256</t>
  </si>
  <si>
    <t>МБДОУ г. Иркутска детский сад № 132 (Свердловский округ)</t>
  </si>
  <si>
    <t>40.23</t>
  </si>
  <si>
    <t>3810021702</t>
  </si>
  <si>
    <t>МБДОУ г. Иркутска детский сад № 181(Ленинский округ)</t>
  </si>
  <si>
    <t>43.50</t>
  </si>
  <si>
    <t>3810021438</t>
  </si>
  <si>
    <t>МБДОУ г. Иркутска детский сад № 180 (Ленинский округ)</t>
  </si>
  <si>
    <t>62.11</t>
  </si>
  <si>
    <t>8.72</t>
  </si>
  <si>
    <t>10.09</t>
  </si>
  <si>
    <t>3810067633</t>
  </si>
  <si>
    <t>МБДОУ г. Иркутска детский сад № 187 (Ленинский округ)</t>
  </si>
  <si>
    <t>45.77</t>
  </si>
  <si>
    <t>59.15</t>
  </si>
  <si>
    <t>19.72</t>
  </si>
  <si>
    <t>3810067785</t>
  </si>
  <si>
    <t>МБДОУ г. Иркутска детский сад № 185 (Ленинский округ)</t>
  </si>
  <si>
    <t>44.30</t>
  </si>
  <si>
    <t>20.25</t>
  </si>
  <si>
    <t>3812016088</t>
  </si>
  <si>
    <t>МБДОУ г. Иркутска детский сад № 182 (Свердловский округ)</t>
  </si>
  <si>
    <t>3812016070</t>
  </si>
  <si>
    <t>МБДОУ г. Иркутска детский сад № 183 (Свердловский округ)</t>
  </si>
  <si>
    <t>57.32</t>
  </si>
  <si>
    <t>85.11</t>
  </si>
  <si>
    <t>68.09</t>
  </si>
  <si>
    <t>3810070428</t>
  </si>
  <si>
    <t>МБДОУ г. Иркутска детский сад № 188 (Ленинский округ)</t>
  </si>
  <si>
    <t>3812054936</t>
  </si>
  <si>
    <t>МБДОУ г. Иркутска детский сад № 184 (Свердловский округ)</t>
  </si>
  <si>
    <t>56.56</t>
  </si>
  <si>
    <t>43.00</t>
  </si>
  <si>
    <t>20.29</t>
  </si>
  <si>
    <t>40.10</t>
  </si>
  <si>
    <t>16.91</t>
  </si>
  <si>
    <t>3812532237</t>
  </si>
  <si>
    <t>МБДОУ г. Иркутска детский сад № 5</t>
  </si>
  <si>
    <t>3810070393</t>
  </si>
  <si>
    <t>СП ДО "Мамонтенок" МАОУ г. Иркутска СОШ № 69</t>
  </si>
  <si>
    <t>44.09</t>
  </si>
  <si>
    <t>18.11</t>
  </si>
  <si>
    <t>муниципальная</t>
  </si>
  <si>
    <t>3849074382</t>
  </si>
  <si>
    <t xml:space="preserve">СП ДО "Лисенок" МАОУ г. Иркутска ОК "Лесной" </t>
  </si>
  <si>
    <t>64.25</t>
  </si>
  <si>
    <t>г. Саянск</t>
  </si>
  <si>
    <t>3814017760</t>
  </si>
  <si>
    <t>МДОУ "Детский сад комбинированного вида № 22 "Солнышко"</t>
  </si>
  <si>
    <t>29.38</t>
  </si>
  <si>
    <t>3814006913</t>
  </si>
  <si>
    <t>МДОУ "Центр развития ребенка - детский сад № 25 Василек"</t>
  </si>
  <si>
    <t>64.21</t>
  </si>
  <si>
    <t>84.43</t>
  </si>
  <si>
    <t>52.46</t>
  </si>
  <si>
    <t>3814007040</t>
  </si>
  <si>
    <t>МДОУ "Детский сад комбинированного вида № 1 "Журавленок"</t>
  </si>
  <si>
    <t>74.62</t>
  </si>
  <si>
    <t>44.90</t>
  </si>
  <si>
    <t>77.55</t>
  </si>
  <si>
    <t>3814006871</t>
  </si>
  <si>
    <t>МДОУ "Детский сад комбинированного вида № 10 "Дюймовочка"</t>
  </si>
  <si>
    <t>54.20</t>
  </si>
  <si>
    <t>6.98</t>
  </si>
  <si>
    <t>44.96</t>
  </si>
  <si>
    <t>69.77</t>
  </si>
  <si>
    <t>0.78</t>
  </si>
  <si>
    <t>3814006783</t>
  </si>
  <si>
    <t>МДОУ "Детский сад комбинированного вида № 19 "Росинка"</t>
  </si>
  <si>
    <t>3814006920</t>
  </si>
  <si>
    <t>МДОУ "Детский сад комбинированного вида № 27 "Петушок"</t>
  </si>
  <si>
    <t>61.46</t>
  </si>
  <si>
    <t>27.68</t>
  </si>
  <si>
    <t>41.24</t>
  </si>
  <si>
    <t>3814007145</t>
  </si>
  <si>
    <t>3814018612</t>
  </si>
  <si>
    <t>МДОУ "Детский сад комбинированного вида № 23 "Лучик"</t>
  </si>
  <si>
    <t>г. Свирск</t>
  </si>
  <si>
    <t>3820006608</t>
  </si>
  <si>
    <t>МДОУ № 22</t>
  </si>
  <si>
    <t>3851007383</t>
  </si>
  <si>
    <t>МКДОУ № 2</t>
  </si>
  <si>
    <t>47.65</t>
  </si>
  <si>
    <t>95.06</t>
  </si>
  <si>
    <t>3820006573</t>
  </si>
  <si>
    <t>МДОУ № 1</t>
  </si>
  <si>
    <t>42.24</t>
  </si>
  <si>
    <t>55.17</t>
  </si>
  <si>
    <t>44.83</t>
  </si>
  <si>
    <t>21.55</t>
  </si>
  <si>
    <t>3820006580</t>
  </si>
  <si>
    <t>МДОУ № 33</t>
  </si>
  <si>
    <t>3851023890</t>
  </si>
  <si>
    <t>МДОУ № 3</t>
  </si>
  <si>
    <t>г. Тулун</t>
  </si>
  <si>
    <t>3816004887</t>
  </si>
  <si>
    <t>МАДОУ "ЦРР "Жемчужинка"</t>
  </si>
  <si>
    <t>43.71</t>
  </si>
  <si>
    <t>31.65</t>
  </si>
  <si>
    <t>3816006901</t>
  </si>
  <si>
    <t>МБДОУ "Детский сад "Родничок"</t>
  </si>
  <si>
    <t>47.10</t>
  </si>
  <si>
    <t>41.54</t>
  </si>
  <si>
    <t>3816007013</t>
  </si>
  <si>
    <t>МБДОУ "Детский сад "Антошка"</t>
  </si>
  <si>
    <t>11.96</t>
  </si>
  <si>
    <t>67.39</t>
  </si>
  <si>
    <t>3816003185</t>
  </si>
  <si>
    <t>МБДОУ "Центр развития ребенка - детский сад "Гармония"</t>
  </si>
  <si>
    <t>3816003509</t>
  </si>
  <si>
    <t>МБДОУ "Детский сад "Мальвина"</t>
  </si>
  <si>
    <t>3816004855</t>
  </si>
  <si>
    <t>МБДОУ "Детский сад "Алёнушка"</t>
  </si>
  <si>
    <t>64.84</t>
  </si>
  <si>
    <t>3816003330</t>
  </si>
  <si>
    <t>МДОУ города Тулуна "Детский сад "Светлячок"</t>
  </si>
  <si>
    <t>61.64</t>
  </si>
  <si>
    <t>3816006482</t>
  </si>
  <si>
    <t>МБДОУ "Теремок"</t>
  </si>
  <si>
    <t>31.67</t>
  </si>
  <si>
    <t>3816004830</t>
  </si>
  <si>
    <t>МАДОУ "Детский сад "Лучик"</t>
  </si>
  <si>
    <t>44.54</t>
  </si>
  <si>
    <t>3816004894</t>
  </si>
  <si>
    <t>МБДОУ "Детский сад "Радуга"</t>
  </si>
  <si>
    <t>29.33</t>
  </si>
  <si>
    <t>41.33</t>
  </si>
  <si>
    <t>3816033006</t>
  </si>
  <si>
    <t>МБДОУ города Тулуна "Детский сад "Карамелька"</t>
  </si>
  <si>
    <t>47.18</t>
  </si>
  <si>
    <t>г. Усолье-Сибирское</t>
  </si>
  <si>
    <t>3819020799</t>
  </si>
  <si>
    <t>МБДОУ "Детский сад № 21"</t>
  </si>
  <si>
    <t>0.73</t>
  </si>
  <si>
    <t>23.36</t>
  </si>
  <si>
    <t>43.07</t>
  </si>
  <si>
    <t>3819009322</t>
  </si>
  <si>
    <t>МБДОУ "Детский сад № 26"</t>
  </si>
  <si>
    <t>44.68</t>
  </si>
  <si>
    <t>16.19</t>
  </si>
  <si>
    <t>82.86</t>
  </si>
  <si>
    <t>3819009259</t>
  </si>
  <si>
    <t>МБДОУ "Детский сад № 7"</t>
  </si>
  <si>
    <t>3514005080</t>
  </si>
  <si>
    <t>МБДОУ "Детский сад № 5"</t>
  </si>
  <si>
    <t>3819009467</t>
  </si>
  <si>
    <t>МБДОУ "Детский сад № 39"</t>
  </si>
  <si>
    <t>3819009315</t>
  </si>
  <si>
    <t>МБДОУ "Детский сад № 35"</t>
  </si>
  <si>
    <t>41.60</t>
  </si>
  <si>
    <t>3819009604</t>
  </si>
  <si>
    <t>МБДОУ "Детский сад № 1"</t>
  </si>
  <si>
    <t>51.22</t>
  </si>
  <si>
    <t>30.89</t>
  </si>
  <si>
    <t>3819014788</t>
  </si>
  <si>
    <t>МБДОУ "Детский сад № 8"</t>
  </si>
  <si>
    <t>3819009450</t>
  </si>
  <si>
    <t>МБДОУ "Детский сад № 40"</t>
  </si>
  <si>
    <t>46.45</t>
  </si>
  <si>
    <t>69.39</t>
  </si>
  <si>
    <t>23.47</t>
  </si>
  <si>
    <t>3819009393</t>
  </si>
  <si>
    <t>МБДОУ "Детский сад № 29"</t>
  </si>
  <si>
    <t>36.11</t>
  </si>
  <si>
    <t>3819009523</t>
  </si>
  <si>
    <t>МБДОУ "Детский сад № 33"</t>
  </si>
  <si>
    <t>3819009403</t>
  </si>
  <si>
    <t>МБДОУ "Детский сад № 37"</t>
  </si>
  <si>
    <t>38.36</t>
  </si>
  <si>
    <t>3819009354</t>
  </si>
  <si>
    <t>МБДОУ "Детский сад № 44"</t>
  </si>
  <si>
    <t>51.71</t>
  </si>
  <si>
    <t>65.44</t>
  </si>
  <si>
    <t>11.03</t>
  </si>
  <si>
    <t>3819009210</t>
  </si>
  <si>
    <t>МБДОУ "Детский сад № 43"</t>
  </si>
  <si>
    <t>3819009202</t>
  </si>
  <si>
    <t>МБДОУ "Детский сад № 3"</t>
  </si>
  <si>
    <t>3819009241</t>
  </si>
  <si>
    <t>МБДОУ "Детский сад № 17"</t>
  </si>
  <si>
    <t>42.68</t>
  </si>
  <si>
    <t>45%</t>
  </si>
  <si>
    <t>3819009555</t>
  </si>
  <si>
    <t>МБДОУ "Детский сад № 25"</t>
  </si>
  <si>
    <t>3851007457</t>
  </si>
  <si>
    <t>МБДОУ "Детский сад № 34"</t>
  </si>
  <si>
    <t>3819009474</t>
  </si>
  <si>
    <t>МБДОУ "Детский сад № 38"</t>
  </si>
  <si>
    <t>45.07</t>
  </si>
  <si>
    <t>21.88</t>
  </si>
  <si>
    <t>3819009273</t>
  </si>
  <si>
    <t>МБДОУ "Детский сад № 42"</t>
  </si>
  <si>
    <t>44.14</t>
  </si>
  <si>
    <t>3819009562</t>
  </si>
  <si>
    <t>МБДОУ "Детский сад № 31"</t>
  </si>
  <si>
    <t>3851007707</t>
  </si>
  <si>
    <t>МБДОУ "Детский сад № 2"</t>
  </si>
  <si>
    <t>48.33</t>
  </si>
  <si>
    <t>г. Усть-Илимск</t>
  </si>
  <si>
    <t>3817021606</t>
  </si>
  <si>
    <t>МБДОУ детский сад № 32 "Айболит"</t>
  </si>
  <si>
    <t>85.42</t>
  </si>
  <si>
    <t>47.97</t>
  </si>
  <si>
    <t>77.24</t>
  </si>
  <si>
    <t>58.54</t>
  </si>
  <si>
    <t>3817021596</t>
  </si>
  <si>
    <t>МАДОУ "ЦРР - детский сад № 29 "Аленький цветочек"</t>
  </si>
  <si>
    <t>63.85</t>
  </si>
  <si>
    <t>51.47</t>
  </si>
  <si>
    <t>50.74</t>
  </si>
  <si>
    <t>3817021652</t>
  </si>
  <si>
    <t>МБДОУ детский сад № 24 "Красная шапочка"</t>
  </si>
  <si>
    <t>59.61</t>
  </si>
  <si>
    <t>3817021719</t>
  </si>
  <si>
    <t>МАДОУ "ЦРР - детский сад № 18 "Дюймовочка"</t>
  </si>
  <si>
    <t>3817021807</t>
  </si>
  <si>
    <t>МБДОУ детский сад № 1 "Чебурашка"</t>
  </si>
  <si>
    <t>41.15</t>
  </si>
  <si>
    <t>43.04</t>
  </si>
  <si>
    <t>3817021733</t>
  </si>
  <si>
    <t>МАДОУ № 30 "Подснежник"</t>
  </si>
  <si>
    <t>3817021684</t>
  </si>
  <si>
    <t>МБДОУ № 12 "Брусничка"</t>
  </si>
  <si>
    <t>3817021726</t>
  </si>
  <si>
    <t>МБДОУ детский сад № 14 "Колобок"</t>
  </si>
  <si>
    <t>54.46</t>
  </si>
  <si>
    <t>30.91</t>
  </si>
  <si>
    <t>3817021620</t>
  </si>
  <si>
    <t>МБДОУ детский сад № 15 "Ручеёк"</t>
  </si>
  <si>
    <t>3817021797</t>
  </si>
  <si>
    <t>МБДОУ детский сад № 17 "Сказка"</t>
  </si>
  <si>
    <t>17.44</t>
  </si>
  <si>
    <t>3817021691</t>
  </si>
  <si>
    <t>МБДОУ № 22 "Искорка"</t>
  </si>
  <si>
    <t>73.17</t>
  </si>
  <si>
    <t>3817021638</t>
  </si>
  <si>
    <t>МБДОУ детский сад № 25 "Зайчик"</t>
  </si>
  <si>
    <t>64.48</t>
  </si>
  <si>
    <t>3817021677</t>
  </si>
  <si>
    <t>МБДОУ детский сад № 34 "Рябинка"</t>
  </si>
  <si>
    <t>75.58</t>
  </si>
  <si>
    <t>25.38</t>
  </si>
  <si>
    <t>45.38</t>
  </si>
  <si>
    <t>3817021772</t>
  </si>
  <si>
    <t>МБДОУ детский сад № 37 "Солнышко"</t>
  </si>
  <si>
    <t>56.12</t>
  </si>
  <si>
    <t>62.82</t>
  </si>
  <si>
    <t>3817021645</t>
  </si>
  <si>
    <t>МБДОУ детский сад № 38 "Лесовичок"</t>
  </si>
  <si>
    <t>44.02</t>
  </si>
  <si>
    <t>28.40</t>
  </si>
  <si>
    <t>41.98</t>
  </si>
  <si>
    <t>40.74</t>
  </si>
  <si>
    <t>3817021765</t>
  </si>
  <si>
    <t>МБДОУ детский сад № 40 "Сороконожка"</t>
  </si>
  <si>
    <t>47.09</t>
  </si>
  <si>
    <t>3817021701</t>
  </si>
  <si>
    <t>МБДОУ № 7 "Незабудка"</t>
  </si>
  <si>
    <t>78.77</t>
  </si>
  <si>
    <t>3817021660</t>
  </si>
  <si>
    <t>МБДОУ детский сад № 8 "Белочка"</t>
  </si>
  <si>
    <t>58.79</t>
  </si>
  <si>
    <t>20.56</t>
  </si>
  <si>
    <t>3817021758</t>
  </si>
  <si>
    <t>МБДОУ № 9 "Теремок"</t>
  </si>
  <si>
    <t>76.65</t>
  </si>
  <si>
    <t>51.56</t>
  </si>
  <si>
    <t>3817021780</t>
  </si>
  <si>
    <t>МБДОУ детский сад № 31 "Радуга"</t>
  </si>
  <si>
    <t>51.83</t>
  </si>
  <si>
    <t>56.47</t>
  </si>
  <si>
    <t>44.71</t>
  </si>
  <si>
    <t>71.76</t>
  </si>
  <si>
    <t>3817021589</t>
  </si>
  <si>
    <t>МБДОУ детский сад № 35 "Соболек"</t>
  </si>
  <si>
    <t>134.62</t>
  </si>
  <si>
    <t>3817021613</t>
  </si>
  <si>
    <t>МБДОУ детский сад № 5 "Солнышко"</t>
  </si>
  <si>
    <t>60.64</t>
  </si>
  <si>
    <t>57.02</t>
  </si>
  <si>
    <t>г. Черемхово</t>
  </si>
  <si>
    <t>3820005259</t>
  </si>
  <si>
    <t>МДОУ № 24 г. Черемхово</t>
  </si>
  <si>
    <t>43.69</t>
  </si>
  <si>
    <t>15.56</t>
  </si>
  <si>
    <t>3820006661</t>
  </si>
  <si>
    <t>МДОУ № 27 г. Черемхово</t>
  </si>
  <si>
    <t>46%</t>
  </si>
  <si>
    <t>61%</t>
  </si>
  <si>
    <t>3820006037</t>
  </si>
  <si>
    <t>МДОУ № 16 г. Черемхово</t>
  </si>
  <si>
    <t>70.73</t>
  </si>
  <si>
    <t>3820005185</t>
  </si>
  <si>
    <t>МДОУ № 41 г. Черемхово</t>
  </si>
  <si>
    <t>3820006005</t>
  </si>
  <si>
    <t>МДОУ № 7 г. Черемхово</t>
  </si>
  <si>
    <t>49.45</t>
  </si>
  <si>
    <t>48.90</t>
  </si>
  <si>
    <t>67.03</t>
  </si>
  <si>
    <t>3820005308</t>
  </si>
  <si>
    <t>МДОУ № 43 г. Черемхово</t>
  </si>
  <si>
    <t>64.77</t>
  </si>
  <si>
    <t>3820008436</t>
  </si>
  <si>
    <t>МДОУ № 2 г. Черемхово</t>
  </si>
  <si>
    <t>58.70</t>
  </si>
  <si>
    <t>3820005146</t>
  </si>
  <si>
    <t>МДОУ № 4 г.Черемхово</t>
  </si>
  <si>
    <t>3851992936</t>
  </si>
  <si>
    <t>МДОУ № 3 г. Черемхово</t>
  </si>
  <si>
    <t>42.64</t>
  </si>
  <si>
    <t>61.06</t>
  </si>
  <si>
    <t>3851004738</t>
  </si>
  <si>
    <t>МДОУ № 12 г. Черемхово</t>
  </si>
  <si>
    <t>31.55</t>
  </si>
  <si>
    <t>3851022310</t>
  </si>
  <si>
    <t>МДОУ № 11 г.Черемхово</t>
  </si>
  <si>
    <t>43.86</t>
  </si>
  <si>
    <t>3851020803</t>
  </si>
  <si>
    <t>МДОУ № 5 г. Черемхово</t>
  </si>
  <si>
    <t>Жигаловский район</t>
  </si>
  <si>
    <t>3824002210</t>
  </si>
  <si>
    <t>Детский сад № 11 c. Дальняя Закора</t>
  </si>
  <si>
    <t>122.22</t>
  </si>
  <si>
    <t>3824002410</t>
  </si>
  <si>
    <t>Детский сад № 12 "Якорёк"</t>
  </si>
  <si>
    <t>102.04</t>
  </si>
  <si>
    <t>1.00</t>
  </si>
  <si>
    <t>86.00</t>
  </si>
  <si>
    <t>3824001209</t>
  </si>
  <si>
    <t>Детский сад № 1</t>
  </si>
  <si>
    <t>53.49</t>
  </si>
  <si>
    <t>41.30</t>
  </si>
  <si>
    <t>3824001287</t>
  </si>
  <si>
    <t>Детский сад № 2 "Колобок"</t>
  </si>
  <si>
    <t>42.42</t>
  </si>
  <si>
    <t>3824001223</t>
  </si>
  <si>
    <t>Детский сад № 3 "Колокольчик"</t>
  </si>
  <si>
    <t>51.72</t>
  </si>
  <si>
    <t>3824001255</t>
  </si>
  <si>
    <t>Детский сад № 7</t>
  </si>
  <si>
    <t>3824001343</t>
  </si>
  <si>
    <t>МКДОУ детский сад № 4 "Геолог"</t>
  </si>
  <si>
    <t>3824002227</t>
  </si>
  <si>
    <t>Детский сад № 10</t>
  </si>
  <si>
    <t>3824002259</t>
  </si>
  <si>
    <t>Детский сад № 6 с. Чикан</t>
  </si>
  <si>
    <t>3824002266</t>
  </si>
  <si>
    <t>ДОУ детский сад № 5</t>
  </si>
  <si>
    <t>3827065056</t>
  </si>
  <si>
    <t>Детский сад № 8</t>
  </si>
  <si>
    <t>Заларинский район</t>
  </si>
  <si>
    <t>3825004160</t>
  </si>
  <si>
    <t>МБДОУ детский сад "Родничок"</t>
  </si>
  <si>
    <t>3825003640</t>
  </si>
  <si>
    <t>МБДОУ детский сад "Алёнушка"</t>
  </si>
  <si>
    <t>3814019158</t>
  </si>
  <si>
    <t>МБДОУ детский сад "Радуга"</t>
  </si>
  <si>
    <t>3825003495</t>
  </si>
  <si>
    <t>МБДОУ детский сад "Ручеёк"</t>
  </si>
  <si>
    <t>3825003181</t>
  </si>
  <si>
    <t>МБДОУ детский сад с. Ханжиново</t>
  </si>
  <si>
    <t>3825003706</t>
  </si>
  <si>
    <t>МБДОУ детский сад "Теремок"</t>
  </si>
  <si>
    <t>3825003689</t>
  </si>
  <si>
    <t>МБДОУ детский сад "Малыш"</t>
  </si>
  <si>
    <t>50.38</t>
  </si>
  <si>
    <t>3825003304</t>
  </si>
  <si>
    <t>МБДОУ детский сад "Солнышко" с. Моисеевка</t>
  </si>
  <si>
    <t>3825003696</t>
  </si>
  <si>
    <t>МБДОУ детский сад № 2 п. Залари</t>
  </si>
  <si>
    <t>3825002999</t>
  </si>
  <si>
    <t>МБДОУ детский сад "Полянка"</t>
  </si>
  <si>
    <t>42.80</t>
  </si>
  <si>
    <t>3825003760</t>
  </si>
  <si>
    <t>МБДОУ детский сад "Золушка"</t>
  </si>
  <si>
    <t>104.00</t>
  </si>
  <si>
    <t>3814015682</t>
  </si>
  <si>
    <t>МБДОУ детский сад "Улыбка"</t>
  </si>
  <si>
    <t>52.27</t>
  </si>
  <si>
    <t>15.91</t>
  </si>
  <si>
    <t>61.36</t>
  </si>
  <si>
    <t>3825003713</t>
  </si>
  <si>
    <t>МБДОУ детский сад "Сказка"</t>
  </si>
  <si>
    <t>3825003424</t>
  </si>
  <si>
    <t>МБДОУ Тагнинский детский сад "Светлячок"</t>
  </si>
  <si>
    <t>3825003400</t>
  </si>
  <si>
    <t>МБДОУ детский сад "Ёлочка" с. Хор-Тагна</t>
  </si>
  <si>
    <t>3825003456</t>
  </si>
  <si>
    <t>МБДОУ Мойганский детский сад</t>
  </si>
  <si>
    <t>3825003625</t>
  </si>
  <si>
    <t>МБДОУ детский сад "Тополек"</t>
  </si>
  <si>
    <t>3825003150</t>
  </si>
  <si>
    <t>МБДОУ детский сад "Солнышко"</t>
  </si>
  <si>
    <t>42%</t>
  </si>
  <si>
    <t>3814039130</t>
  </si>
  <si>
    <t>МБДОУ детский сад "Семицветик"</t>
  </si>
  <si>
    <t>Зиминский район</t>
  </si>
  <si>
    <t>3826003272</t>
  </si>
  <si>
    <t>МДОУ Батаминский детский сад "Улыбка"</t>
  </si>
  <si>
    <t>3826003280</t>
  </si>
  <si>
    <t>МДОУ Ухтуйский детский сад "Тополек"</t>
  </si>
  <si>
    <t>3814018690</t>
  </si>
  <si>
    <t>МДОУ Услонский детский сад "Подснежник"</t>
  </si>
  <si>
    <t>3826003314</t>
  </si>
  <si>
    <t>МДОУ Кимильтейский детский сад "Колосок"</t>
  </si>
  <si>
    <t>58%</t>
  </si>
  <si>
    <t>3826003297</t>
  </si>
  <si>
    <t>МДОУ Перевозский детский сад "Багульник"</t>
  </si>
  <si>
    <t>3826003258</t>
  </si>
  <si>
    <t>МДОУ Хазанский детский сад "Ёлочка"</t>
  </si>
  <si>
    <t>Иркутский район</t>
  </si>
  <si>
    <t>3827012199</t>
  </si>
  <si>
    <t>МДОУ ИРМО "Хомутовский детский сад № 1"</t>
  </si>
  <si>
    <t>42.35</t>
  </si>
  <si>
    <t>7.65</t>
  </si>
  <si>
    <t>3827014615</t>
  </si>
  <si>
    <t>МДОУ ИРМО "Гороховский детский сад"  </t>
  </si>
  <si>
    <t>3827046078</t>
  </si>
  <si>
    <t>МДОУ ИРМО "Детский сад комбинированного вида в ЖК "Луговое"</t>
  </si>
  <si>
    <t>53.78</t>
  </si>
  <si>
    <t>0.80</t>
  </si>
  <si>
    <t>29.48</t>
  </si>
  <si>
    <t>Казачинско-Ленский район</t>
  </si>
  <si>
    <t>3828005733</t>
  </si>
  <si>
    <t>МДОУ детский сад "Белочка"</t>
  </si>
  <si>
    <t>58.49</t>
  </si>
  <si>
    <t>3828006367</t>
  </si>
  <si>
    <t>МДОУ детский сад общеразвивающего вида "Елочка"</t>
  </si>
  <si>
    <t>69.63</t>
  </si>
  <si>
    <t>3828005941</t>
  </si>
  <si>
    <t>МДОУ детский сад "Тополек"</t>
  </si>
  <si>
    <t>60.70</t>
  </si>
  <si>
    <t>3828005902</t>
  </si>
  <si>
    <t>МДОУ детский сад "Брусничка"</t>
  </si>
  <si>
    <t>6.31</t>
  </si>
  <si>
    <t>31.53</t>
  </si>
  <si>
    <t>20.72</t>
  </si>
  <si>
    <t>41.44</t>
  </si>
  <si>
    <t>3828005532</t>
  </si>
  <si>
    <t>ДОУ детский сад №28 "Рябинка"</t>
  </si>
  <si>
    <t>65.52</t>
  </si>
  <si>
    <t>82.76</t>
  </si>
  <si>
    <t>Катангский район</t>
  </si>
  <si>
    <t>3829000738</t>
  </si>
  <si>
    <t>МКДОУ ДС "Радуга" с. Ербогачен</t>
  </si>
  <si>
    <t>53.96</t>
  </si>
  <si>
    <t>3829035804</t>
  </si>
  <si>
    <t>МКДОУ ДС с. Преображенка</t>
  </si>
  <si>
    <t>200.00</t>
  </si>
  <si>
    <t>3829035811</t>
  </si>
  <si>
    <t>МКДОУ ДС с. Подволошино</t>
  </si>
  <si>
    <t>3829001347</t>
  </si>
  <si>
    <t>МКДОУ детский сад с. Хамакар</t>
  </si>
  <si>
    <t>Качугский район</t>
  </si>
  <si>
    <t>3830000958</t>
  </si>
  <si>
    <t>МКДОУ детский сад "Колокольчик"</t>
  </si>
  <si>
    <t>3830001398</t>
  </si>
  <si>
    <t>МКДОУ детский сад "Колосок" д. Тимирязево</t>
  </si>
  <si>
    <t>3830000980</t>
  </si>
  <si>
    <t>МКДОУ ДС "Радуга"</t>
  </si>
  <si>
    <t>53.39</t>
  </si>
  <si>
    <t>3830001775</t>
  </si>
  <si>
    <t>МКДОУ детский сад "Светлячок"</t>
  </si>
  <si>
    <t>3830001380</t>
  </si>
  <si>
    <t>МКДОУ Малы-Головский детский сад</t>
  </si>
  <si>
    <t>3830001736</t>
  </si>
  <si>
    <t>МКДОУ Манзурский детский сад</t>
  </si>
  <si>
    <t>3830001359</t>
  </si>
  <si>
    <t>Харбатовский детский сад</t>
  </si>
  <si>
    <t>3830001334</t>
  </si>
  <si>
    <t>МКДОУ ДС "Солнышко"</t>
  </si>
  <si>
    <t>3830001430</t>
  </si>
  <si>
    <t>МКДОУ Исетский детский сад</t>
  </si>
  <si>
    <t>3830000965</t>
  </si>
  <si>
    <t>МКДОУ Красноярский детский сад "Берёзка"</t>
  </si>
  <si>
    <t>71.62</t>
  </si>
  <si>
    <t>3830000933</t>
  </si>
  <si>
    <t>МКДОУ Качугский детский сад "Кораблик"</t>
  </si>
  <si>
    <t>48.76</t>
  </si>
  <si>
    <t>3830001366</t>
  </si>
  <si>
    <t>МКДОУ детский сад д. Литвинова</t>
  </si>
  <si>
    <t>3830001415</t>
  </si>
  <si>
    <t>МКДОУ ДС "Сказка"</t>
  </si>
  <si>
    <t>3830001694</t>
  </si>
  <si>
    <t>МКДОУ Корсуковский ДС</t>
  </si>
  <si>
    <t>3830001422</t>
  </si>
  <si>
    <t>МКДОУ Верхоленский ДС "Тополек"</t>
  </si>
  <si>
    <t>3830001743</t>
  </si>
  <si>
    <t>МКДОУ Белоусовский детский сад "Алёнушка"</t>
  </si>
  <si>
    <t>3830002360</t>
  </si>
  <si>
    <t>МКДОУ детский сад "Колосок" с. Анга</t>
  </si>
  <si>
    <t>3830001662</t>
  </si>
  <si>
    <t>МКДОУ детский сад "Золотой ключик"</t>
  </si>
  <si>
    <t>Киренский район</t>
  </si>
  <si>
    <t>3831003084</t>
  </si>
  <si>
    <t>МКДОУ "Детский сад № 13 г. Киренска"</t>
  </si>
  <si>
    <t>3831002940</t>
  </si>
  <si>
    <t>МКДОУ "Детский сад № 1"</t>
  </si>
  <si>
    <t>1.48</t>
  </si>
  <si>
    <t>3831003101</t>
  </si>
  <si>
    <t>МКДОУ "Детский сад с. Кривая Лука"</t>
  </si>
  <si>
    <t>3831003119</t>
  </si>
  <si>
    <t>МКДОУ "Детский сад № 1 п. Алексеевск"</t>
  </si>
  <si>
    <t>36.54</t>
  </si>
  <si>
    <t>3831003158</t>
  </si>
  <si>
    <t>МКДОУ "Детский сад с.Алымовка"</t>
  </si>
  <si>
    <t>3831002958</t>
  </si>
  <si>
    <t>МКДОУ "Детский сад № 8"</t>
  </si>
  <si>
    <t>3831002965</t>
  </si>
  <si>
    <t>МКДОУ "Детский сад № 9 г. Киренска"</t>
  </si>
  <si>
    <t>3831002972</t>
  </si>
  <si>
    <t>МКДОУ "Детский сад № 10 г. Киренска"</t>
  </si>
  <si>
    <t>53.23</t>
  </si>
  <si>
    <t>3831003165</t>
  </si>
  <si>
    <t>МКДОУ "Детский сад № 3"</t>
  </si>
  <si>
    <t>3831002980</t>
  </si>
  <si>
    <t>МКДОУ "Детский сад общеразвивающего вида № 11 г. Киренска"</t>
  </si>
  <si>
    <t>3831003140</t>
  </si>
  <si>
    <t>МКДОУ "Детский сад с. Макарово"</t>
  </si>
  <si>
    <t>3831002997</t>
  </si>
  <si>
    <t>МКДОУ "Детский сад № 12"</t>
  </si>
  <si>
    <t>56.70</t>
  </si>
  <si>
    <t>3831003172</t>
  </si>
  <si>
    <t>МКДОУ "Детский сад д.Сидорова"</t>
  </si>
  <si>
    <t>Куйтунский район</t>
  </si>
  <si>
    <t>3832002125</t>
  </si>
  <si>
    <t>МКДОУ "ДСКВ № 3 "Солнышко"</t>
  </si>
  <si>
    <t>103.42</t>
  </si>
  <si>
    <t>7.28</t>
  </si>
  <si>
    <t>50.33</t>
  </si>
  <si>
    <t>78.15</t>
  </si>
  <si>
    <t>3832002936</t>
  </si>
  <si>
    <t>МКДОУ "Детский сад"Сказка"</t>
  </si>
  <si>
    <t>124.32</t>
  </si>
  <si>
    <t>3832002220</t>
  </si>
  <si>
    <t>МКДОУ детский сад "Родничок"</t>
  </si>
  <si>
    <t>110.53</t>
  </si>
  <si>
    <t>3832002238</t>
  </si>
  <si>
    <t>МКДОУ детский сад "Улыбка"</t>
  </si>
  <si>
    <t>3832002710</t>
  </si>
  <si>
    <t>МКДОУ "Детский сад "Сибирячок"</t>
  </si>
  <si>
    <t>3832003200</t>
  </si>
  <si>
    <t>МКДОУ "Детский сад "Огонёк"</t>
  </si>
  <si>
    <t>3832002742</t>
  </si>
  <si>
    <t>МКДОУ ДСО "Росинка"</t>
  </si>
  <si>
    <t>3814012145</t>
  </si>
  <si>
    <t>МКДОУ детский сад "Радуга"</t>
  </si>
  <si>
    <t>3814018789</t>
  </si>
  <si>
    <t>МКДОУ детский сад "Капелька"</t>
  </si>
  <si>
    <t>111.76</t>
  </si>
  <si>
    <t>3832002164</t>
  </si>
  <si>
    <t>МКДОУ детский сад "Незабудка"</t>
  </si>
  <si>
    <t>48.84</t>
  </si>
  <si>
    <t>3816035250</t>
  </si>
  <si>
    <t>МКДОУ детский сад «Ромашка»</t>
  </si>
  <si>
    <t>112.80</t>
  </si>
  <si>
    <t>Мамско-Чуйский район</t>
  </si>
  <si>
    <t>3802008144</t>
  </si>
  <si>
    <t>Детский сад общеразвивающего вида "Теремок"</t>
  </si>
  <si>
    <t>53.73</t>
  </si>
  <si>
    <t>43%</t>
  </si>
  <si>
    <t>44.78</t>
  </si>
  <si>
    <t>3802008137</t>
  </si>
  <si>
    <t>Детский сад "Родничок"</t>
  </si>
  <si>
    <t>3802008105</t>
  </si>
  <si>
    <t>Детский сад "Елочка"</t>
  </si>
  <si>
    <t>Нижнеилимский район</t>
  </si>
  <si>
    <t>3834007672</t>
  </si>
  <si>
    <t>МДОУ Детский сад общеразвивающего вида "Берёзка" п. Новая Игирма</t>
  </si>
  <si>
    <t>63.87</t>
  </si>
  <si>
    <t>3834007506</t>
  </si>
  <si>
    <t>МДОУ Детский сад "Золотой ключик"</t>
  </si>
  <si>
    <t>3834007591</t>
  </si>
  <si>
    <t>МДОУ детский сад "Лесная полянка" № 13 п. Радищев</t>
  </si>
  <si>
    <t>3834007658</t>
  </si>
  <si>
    <t>МДОУ Детский сад комбинированного вида № 1 "Лесная полянка"</t>
  </si>
  <si>
    <t>42.93</t>
  </si>
  <si>
    <t>3834007680</t>
  </si>
  <si>
    <t>МДОУ Детский сад общеразвивающего вида "Солнышко" п. Новая Игирма</t>
  </si>
  <si>
    <t>44.39</t>
  </si>
  <si>
    <t>61.45</t>
  </si>
  <si>
    <t>57.83</t>
  </si>
  <si>
    <t>3834007601</t>
  </si>
  <si>
    <t>МДОУ Детский сад "Огонек" р.п. Новая Игирма</t>
  </si>
  <si>
    <t>3834007619</t>
  </si>
  <si>
    <t>МДОУ Детский сад № 15 "Росинка"</t>
  </si>
  <si>
    <t>46.95</t>
  </si>
  <si>
    <t>31.00</t>
  </si>
  <si>
    <t>3834007746</t>
  </si>
  <si>
    <t>МДОУ Детский сад "Василек" п. Речушка</t>
  </si>
  <si>
    <t>3834007552</t>
  </si>
  <si>
    <t>МДОУ Детский сад № 39 "Сказка"</t>
  </si>
  <si>
    <t>3834007344</t>
  </si>
  <si>
    <t>МДОУ "Детский сад комбинированного вида "Сосенка"</t>
  </si>
  <si>
    <t>3834007633</t>
  </si>
  <si>
    <t>МДОУ "ЦРР-детский сад "Елочка"</t>
  </si>
  <si>
    <t>54.62</t>
  </si>
  <si>
    <t>3834007640</t>
  </si>
  <si>
    <t>МДОУ "ЦРР - детский сад № 12 "Золотая рыбка"</t>
  </si>
  <si>
    <t>43.15</t>
  </si>
  <si>
    <t>3834007792</t>
  </si>
  <si>
    <t>МДОУ Детский сад "Золушка" п. Янгель</t>
  </si>
  <si>
    <t>3834007753</t>
  </si>
  <si>
    <t>МДОУ Детский сад "Ёлочка" п. Видим</t>
  </si>
  <si>
    <t>3834016042</t>
  </si>
  <si>
    <t>МДОУ детский сад "Мишутка"</t>
  </si>
  <si>
    <t>46.77</t>
  </si>
  <si>
    <t>3834007584</t>
  </si>
  <si>
    <t>МДОУ Детский сад "Колокольчик" п. Хребтовая</t>
  </si>
  <si>
    <t>3834007739</t>
  </si>
  <si>
    <t>МДОУ детский сад "Снежинка" п. Чистополянский</t>
  </si>
  <si>
    <t>Нижнеудинский район</t>
  </si>
  <si>
    <t>3813000355</t>
  </si>
  <si>
    <t>МКДОУ № 130</t>
  </si>
  <si>
    <t>46.21</t>
  </si>
  <si>
    <t>3813000490</t>
  </si>
  <si>
    <t>3813000436</t>
  </si>
  <si>
    <t>МКДОУ № 12</t>
  </si>
  <si>
    <t>26.60</t>
  </si>
  <si>
    <t>3816014927</t>
  </si>
  <si>
    <t>МКДОУ "Сказка"</t>
  </si>
  <si>
    <t>95.35</t>
  </si>
  <si>
    <t>3835050536</t>
  </si>
  <si>
    <t>МКДОУ "Усть-Рубахинский детский сад"</t>
  </si>
  <si>
    <t>20.66</t>
  </si>
  <si>
    <t>10.80</t>
  </si>
  <si>
    <t>3813000500</t>
  </si>
  <si>
    <t>МКДОУ № 13</t>
  </si>
  <si>
    <t>3813000411</t>
  </si>
  <si>
    <t>МКДОУ № 11</t>
  </si>
  <si>
    <t>48.75</t>
  </si>
  <si>
    <t>3816998011</t>
  </si>
  <si>
    <t>МКДОУ "Теремок"</t>
  </si>
  <si>
    <t>3.41</t>
  </si>
  <si>
    <t>3816013095</t>
  </si>
  <si>
    <t>МКДОУ "Детский сад № 172"</t>
  </si>
  <si>
    <t>3816022558</t>
  </si>
  <si>
    <t>МКДОУ "Золотой ключик"</t>
  </si>
  <si>
    <t>3816026986</t>
  </si>
  <si>
    <t>МКДОУ "Журавлик"</t>
  </si>
  <si>
    <t>3816030534</t>
  </si>
  <si>
    <t>МКДОУ "Детский сад № 208 г. Нижнеудинск"</t>
  </si>
  <si>
    <t>23.37</t>
  </si>
  <si>
    <t>Нукутский район</t>
  </si>
  <si>
    <t>8504003862</t>
  </si>
  <si>
    <t>МБДОУ Алтарикский детский сад</t>
  </si>
  <si>
    <t>3851997902</t>
  </si>
  <si>
    <t>МБДОУ Новонукутский детский сад № 2</t>
  </si>
  <si>
    <t>84.26</t>
  </si>
  <si>
    <t>32.41</t>
  </si>
  <si>
    <t>8504003735</t>
  </si>
  <si>
    <t>МБДОУ Русско-Мельхитуйский детский сад</t>
  </si>
  <si>
    <t>105.56</t>
  </si>
  <si>
    <t>8504002996</t>
  </si>
  <si>
    <t>МБДОУ Новонукутский детский сад № 6</t>
  </si>
  <si>
    <t>45.21</t>
  </si>
  <si>
    <t>8504003622</t>
  </si>
  <si>
    <t>МБДОУ Нукутский детский сад</t>
  </si>
  <si>
    <t>42.65</t>
  </si>
  <si>
    <t>8504003848</t>
  </si>
  <si>
    <t>МБДОУ Зунгарский детский сад</t>
  </si>
  <si>
    <t>8504003767</t>
  </si>
  <si>
    <t>МБДОУ Хадаханский детский сад</t>
  </si>
  <si>
    <t>Ольхонский район</t>
  </si>
  <si>
    <t>3827038694</t>
  </si>
  <si>
    <t>106.45</t>
  </si>
  <si>
    <t>3836002373</t>
  </si>
  <si>
    <t>МБДОУ "Детский сад "Гномик"</t>
  </si>
  <si>
    <t>3836002214</t>
  </si>
  <si>
    <t>МБДОУ "Детский сад "Солнышко"</t>
  </si>
  <si>
    <t>60.42</t>
  </si>
  <si>
    <t>41.38</t>
  </si>
  <si>
    <t>3836002207</t>
  </si>
  <si>
    <t>МБДОУ "Детский сад "Ромашка"</t>
  </si>
  <si>
    <t>3836002341</t>
  </si>
  <si>
    <t>МБДОУ "Детский сад "Подснежник"</t>
  </si>
  <si>
    <t>3836002334</t>
  </si>
  <si>
    <t>МБДОУ "Детский сад "Василёк"</t>
  </si>
  <si>
    <t>106.90</t>
  </si>
  <si>
    <t>41.94</t>
  </si>
  <si>
    <t>3836002327</t>
  </si>
  <si>
    <t>МБДОУ "Детский сад "Ургы"</t>
  </si>
  <si>
    <t>3827047032</t>
  </si>
  <si>
    <t>МБДОУ "Детский сад "Сказка"</t>
  </si>
  <si>
    <t>Осинский район</t>
  </si>
  <si>
    <t>8505003167</t>
  </si>
  <si>
    <t>МБДОУ "Приморский детский сад"</t>
  </si>
  <si>
    <t>8505003150</t>
  </si>
  <si>
    <t>МБДОУ "Бильчирский детский сад"</t>
  </si>
  <si>
    <t>8505003209</t>
  </si>
  <si>
    <t>МБДОУ "Ново-Ленинский детский сад"</t>
  </si>
  <si>
    <t>8505002999</t>
  </si>
  <si>
    <t>МБДОУ "Улейский детский сад"</t>
  </si>
  <si>
    <t>29%</t>
  </si>
  <si>
    <t>8505003128</t>
  </si>
  <si>
    <t>МБДОУ "Осинский детский сад № 1"</t>
  </si>
  <si>
    <t>55.84</t>
  </si>
  <si>
    <t>51.16</t>
  </si>
  <si>
    <t>8505003135</t>
  </si>
  <si>
    <t>МБДОУ "Осинский детский сад № 2"</t>
  </si>
  <si>
    <t>51.92</t>
  </si>
  <si>
    <t>8505003022</t>
  </si>
  <si>
    <t>МБДОУ "Майский детский сад"</t>
  </si>
  <si>
    <t>8505003061</t>
  </si>
  <si>
    <t>МБДОУ "Усть-Алтанский детский сад"</t>
  </si>
  <si>
    <t>3849038881</t>
  </si>
  <si>
    <t>МБДОУ "Осинский детский сад № 3"</t>
  </si>
  <si>
    <t>59.27</t>
  </si>
  <si>
    <t>Слюдянский район</t>
  </si>
  <si>
    <t>3837000964</t>
  </si>
  <si>
    <t>МБДОУ "Детский сад общеразвивающего вида № 2 р.п. Култук"</t>
  </si>
  <si>
    <t>3810339534</t>
  </si>
  <si>
    <t>МБДОУ № 4 р.п. Култук</t>
  </si>
  <si>
    <t>71.95</t>
  </si>
  <si>
    <t>Тайшетский район</t>
  </si>
  <si>
    <t>3815005574</t>
  </si>
  <si>
    <t>МКДОУ № 5</t>
  </si>
  <si>
    <t>26.20</t>
  </si>
  <si>
    <t>3815005870</t>
  </si>
  <si>
    <t>МКДОУ детский сад № 3 г. Бирюсинска</t>
  </si>
  <si>
    <t>54.31</t>
  </si>
  <si>
    <t>3815005535</t>
  </si>
  <si>
    <t>МКДОУ детский сад "Ромашка" г. Тайшета</t>
  </si>
  <si>
    <t>3838003809</t>
  </si>
  <si>
    <t>МКДОУ Борисовский детский сад</t>
  </si>
  <si>
    <t>3815005768</t>
  </si>
  <si>
    <t>МКДОУ № 15 г. Тайшета</t>
  </si>
  <si>
    <t>3815002012</t>
  </si>
  <si>
    <t>МКДОУ детский сад "Солнышко" п.жд.ст. Невельская</t>
  </si>
  <si>
    <t>3815005542</t>
  </si>
  <si>
    <t>МКДОУ "Белочка"</t>
  </si>
  <si>
    <t>44.80</t>
  </si>
  <si>
    <t>3838003767</t>
  </si>
  <si>
    <t>МКДОУ Бирюсинский детский сад</t>
  </si>
  <si>
    <t>3815005711</t>
  </si>
  <si>
    <t>МКДОУ детский сад № 2 г. Бирюсинска</t>
  </si>
  <si>
    <t>3838003710</t>
  </si>
  <si>
    <t>МКДОУ Березовский детский сад</t>
  </si>
  <si>
    <t>3816012052</t>
  </si>
  <si>
    <t>МКДОУ детский сад "Светлячок" р.п. Юрты</t>
  </si>
  <si>
    <t>58.03</t>
  </si>
  <si>
    <t>0.89</t>
  </si>
  <si>
    <t>19.64</t>
  </si>
  <si>
    <t>3815006793</t>
  </si>
  <si>
    <t>МКДОУ детский сад "Рябинка" г. Тайшета</t>
  </si>
  <si>
    <t>20.38</t>
  </si>
  <si>
    <t>3838003647</t>
  </si>
  <si>
    <t>МКДОУ Шиткинский детский сад "Петушок"</t>
  </si>
  <si>
    <t>3838003823</t>
  </si>
  <si>
    <t>МКДОУ Шелаевский детский сад</t>
  </si>
  <si>
    <t>3838003728</t>
  </si>
  <si>
    <t>МКДОУ Староакульшетский детский сад</t>
  </si>
  <si>
    <t>3815005655</t>
  </si>
  <si>
    <t>МКДОУ детский сад № 5 г. Бирюсинска</t>
  </si>
  <si>
    <t>3815005888</t>
  </si>
  <si>
    <t>МКДОУ детский сад "Сказка" г. Тайшета</t>
  </si>
  <si>
    <t>47.33</t>
  </si>
  <si>
    <t>42.25</t>
  </si>
  <si>
    <t>3838005210</t>
  </si>
  <si>
    <t>МКДОУ Разгонский детский сад</t>
  </si>
  <si>
    <t>3815005704</t>
  </si>
  <si>
    <t>МКДОУ детский сад № 4</t>
  </si>
  <si>
    <t>46.51</t>
  </si>
  <si>
    <t>3838003774</t>
  </si>
  <si>
    <t>МКДОУ Соляновский детский сад "Ласточка"</t>
  </si>
  <si>
    <t>3838003830</t>
  </si>
  <si>
    <t>МКДОУ Пуляевский детский сад</t>
  </si>
  <si>
    <t>3838003742</t>
  </si>
  <si>
    <t>МКДОУ Мирнинский детский сад</t>
  </si>
  <si>
    <t>3815013198</t>
  </si>
  <si>
    <t>МКДОУ Новобирюсинский детский сад "Сказка"</t>
  </si>
  <si>
    <t>3838003735</t>
  </si>
  <si>
    <t>МКДОУ Джогинский детский сад</t>
  </si>
  <si>
    <t>3838003816</t>
  </si>
  <si>
    <t>МКДОУ Старо - Трёминский детский сад</t>
  </si>
  <si>
    <t>3838003693</t>
  </si>
  <si>
    <t>МКДОУ Нижне-Заимский детский сад</t>
  </si>
  <si>
    <t>Тулунский район</t>
  </si>
  <si>
    <t>3816004340</t>
  </si>
  <si>
    <t>МДОУ детский сад "Колокольчик"</t>
  </si>
  <si>
    <t>3816004407</t>
  </si>
  <si>
    <t>МДОУ детский сад "Колосок"</t>
  </si>
  <si>
    <t>43.94</t>
  </si>
  <si>
    <t>3816005866</t>
  </si>
  <si>
    <t>МДОУ детский сад "Снежинка"</t>
  </si>
  <si>
    <t>3816004502</t>
  </si>
  <si>
    <t>МДОУ детский сад "Солнышко"</t>
  </si>
  <si>
    <t>3816015014</t>
  </si>
  <si>
    <t>МДОУ детский сад "Тополёк"</t>
  </si>
  <si>
    <t>3816015021</t>
  </si>
  <si>
    <t>МДОУ детский сад "Уголек"</t>
  </si>
  <si>
    <t>3816004372</t>
  </si>
  <si>
    <t>МДОУ детский сад "Журавлик"</t>
  </si>
  <si>
    <t>3816004414</t>
  </si>
  <si>
    <t>МДОУ детский сад "Гномик"</t>
  </si>
  <si>
    <t>3816004446</t>
  </si>
  <si>
    <t>МДОУ детский сад "Ромашка"</t>
  </si>
  <si>
    <t>3816004333</t>
  </si>
  <si>
    <t>МДОУ детский сад "Незабудка"</t>
  </si>
  <si>
    <t>3816004598</t>
  </si>
  <si>
    <t>МДОУ детский сад "Ручеёк"</t>
  </si>
  <si>
    <t>3816006115</t>
  </si>
  <si>
    <t>МДОУ детский сад "Алгатуйский"</t>
  </si>
  <si>
    <t>3816004319</t>
  </si>
  <si>
    <t>МДОУ детский сад "Чебурашка"</t>
  </si>
  <si>
    <t>3816997610</t>
  </si>
  <si>
    <t>МДОУ детский сад "Земляничка"</t>
  </si>
  <si>
    <t>3816004478</t>
  </si>
  <si>
    <t>МДОУ детский сад "Родничок"</t>
  </si>
  <si>
    <t>3816004380</t>
  </si>
  <si>
    <t>МДОУ детский сад "Радуга"</t>
  </si>
  <si>
    <t>3816004439</t>
  </si>
  <si>
    <t>МДОУ детский сад " Теремок "</t>
  </si>
  <si>
    <t>3816004510</t>
  </si>
  <si>
    <t>МДОУ детский сад "Аистёнок"</t>
  </si>
  <si>
    <t>3816004580</t>
  </si>
  <si>
    <t>МДОУ детский сад "Капелька"</t>
  </si>
  <si>
    <t>36%</t>
  </si>
  <si>
    <t>Усольский район</t>
  </si>
  <si>
    <t>3840002520</t>
  </si>
  <si>
    <t>МБДОУ "Детский сад № 11 "Колосок"</t>
  </si>
  <si>
    <t>48.18</t>
  </si>
  <si>
    <t>3840006557</t>
  </si>
  <si>
    <t>МБДОУ "Детский сад № 30 "Ромашка"</t>
  </si>
  <si>
    <t>54.74</t>
  </si>
  <si>
    <t>3851994877</t>
  </si>
  <si>
    <t>МБДОУ детский сад № 5 "Звёздочка"</t>
  </si>
  <si>
    <t>3851009101</t>
  </si>
  <si>
    <t>МБДОУ "Детский сад № 28 "Светлячок"</t>
  </si>
  <si>
    <t>67.70</t>
  </si>
  <si>
    <t>45.75</t>
  </si>
  <si>
    <t>3840004101</t>
  </si>
  <si>
    <t>МБДОУ "Детский сад № 17 "Тополёк"</t>
  </si>
  <si>
    <t>39.02</t>
  </si>
  <si>
    <t>3840004888</t>
  </si>
  <si>
    <t>МБДОУ "Детский сад № 3 "Солнышко"</t>
  </si>
  <si>
    <t>3819008625</t>
  </si>
  <si>
    <t>МБДОУ "Детский сад № 23 "Улыбка"</t>
  </si>
  <si>
    <t>57.95</t>
  </si>
  <si>
    <t>3840006412</t>
  </si>
  <si>
    <t>МБДОУ Детский сад № 15 "Родничок"</t>
  </si>
  <si>
    <t>3840004912</t>
  </si>
  <si>
    <t>МБДОУ "Детский сад № 6 "Мамонтёнок"</t>
  </si>
  <si>
    <t>3840005031</t>
  </si>
  <si>
    <t>МБДОУ "Детский сад № 19 "Брусничка"</t>
  </si>
  <si>
    <t>43.83</t>
  </si>
  <si>
    <t>35.92</t>
  </si>
  <si>
    <t>12.62</t>
  </si>
  <si>
    <t>33.01</t>
  </si>
  <si>
    <t>44.66</t>
  </si>
  <si>
    <t>55.34</t>
  </si>
  <si>
    <t>3840004782</t>
  </si>
  <si>
    <t>МБДОУ "Детский сад № 13 "Ласточка"</t>
  </si>
  <si>
    <t>52.77</t>
  </si>
  <si>
    <t>26.61</t>
  </si>
  <si>
    <t>55.65</t>
  </si>
  <si>
    <t>3819014523</t>
  </si>
  <si>
    <t>МБДОУ "Детский сад № 7 "Сказка"</t>
  </si>
  <si>
    <t>3851994860</t>
  </si>
  <si>
    <t>МБДОУ детский сад № 1 "Алёнушка"</t>
  </si>
  <si>
    <t>3851023089</t>
  </si>
  <si>
    <t>МБДОУ "Детский сад № 2 "Ручеёк"</t>
  </si>
  <si>
    <t>Усть-Илимский район</t>
  </si>
  <si>
    <t>3817020850</t>
  </si>
  <si>
    <t>МДОУ "Березка"</t>
  </si>
  <si>
    <t>54.41</t>
  </si>
  <si>
    <t>3817020899</t>
  </si>
  <si>
    <t>МДОУ "Малыш"</t>
  </si>
  <si>
    <t>3817020930</t>
  </si>
  <si>
    <t>МДОУ "Журавушка"</t>
  </si>
  <si>
    <t>3817020923</t>
  </si>
  <si>
    <t>МДОУ "Брусничка"</t>
  </si>
  <si>
    <t>103.92</t>
  </si>
  <si>
    <t>Усть-Кутский район</t>
  </si>
  <si>
    <t>3818015517</t>
  </si>
  <si>
    <t>МДОУ ЦРР ДС № 24 УКМО</t>
  </si>
  <si>
    <t>74.49</t>
  </si>
  <si>
    <t>3818015394</t>
  </si>
  <si>
    <t>МДОУ ДС общеразвивающего вида № 39 УКМО</t>
  </si>
  <si>
    <t>3818015387</t>
  </si>
  <si>
    <t>МДОУ ЦРР детский сад № 46 УКМО</t>
  </si>
  <si>
    <t>75.29</t>
  </si>
  <si>
    <t>3818015443</t>
  </si>
  <si>
    <t>МДОУ ДС общеразвивающего вида № 8 УКМО</t>
  </si>
  <si>
    <t>51.49</t>
  </si>
  <si>
    <t>3818014721</t>
  </si>
  <si>
    <t>МДОУ ДС № 50 УКМО</t>
  </si>
  <si>
    <t>70.69</t>
  </si>
  <si>
    <t>3818015429</t>
  </si>
  <si>
    <t>МДОУ ДС № 1 УКМО</t>
  </si>
  <si>
    <t>3818014680</t>
  </si>
  <si>
    <t>МДОУ ДС № 27 УКМО</t>
  </si>
  <si>
    <t>3818015404</t>
  </si>
  <si>
    <t>МКДОУ ДС комбинированного вида № 41 УКМО</t>
  </si>
  <si>
    <t>55.49</t>
  </si>
  <si>
    <t>3818015411</t>
  </si>
  <si>
    <t>МДОУ ДС общеразвивающего вида № 48 УКМО</t>
  </si>
  <si>
    <t>47.45</t>
  </si>
  <si>
    <t>3818015482</t>
  </si>
  <si>
    <t>МДОУ ДС № 32 УКМО</t>
  </si>
  <si>
    <t>3818015362</t>
  </si>
  <si>
    <t>МДОУ ДС № 20 УКМО</t>
  </si>
  <si>
    <t>3818015370</t>
  </si>
  <si>
    <t>МДОУ ДС общеразвивающего вида № 22 УКМО</t>
  </si>
  <si>
    <t>3818015490</t>
  </si>
  <si>
    <t>МДОУ ДС № 44 УКМО</t>
  </si>
  <si>
    <t>3818014707</t>
  </si>
  <si>
    <t>МДОУ ДС № 42 УКМО</t>
  </si>
  <si>
    <t>3818015468</t>
  </si>
  <si>
    <t>МДОУ ДС № 13 УКМО</t>
  </si>
  <si>
    <t>3818015475</t>
  </si>
  <si>
    <t>МДОУ ДС № 30 УКМО</t>
  </si>
  <si>
    <t>3818014714</t>
  </si>
  <si>
    <t>МДОУ ДС № 49 УКМО</t>
  </si>
  <si>
    <t>3818015500</t>
  </si>
  <si>
    <t>МДОУ ДС № 63 УКМО</t>
  </si>
  <si>
    <t>3818015436</t>
  </si>
  <si>
    <t>МДОУ ДС № 3 УКМО</t>
  </si>
  <si>
    <t>3818014672</t>
  </si>
  <si>
    <t>МДОУ ДС № 15 УКМО</t>
  </si>
  <si>
    <t>3818042493</t>
  </si>
  <si>
    <t>МКДОУ ДС № 23 УКМО</t>
  </si>
  <si>
    <t>3818048103</t>
  </si>
  <si>
    <t>МКДОУ ДС № 54 УКМО</t>
  </si>
  <si>
    <t>53.18</t>
  </si>
  <si>
    <t>Усть-Удинский район</t>
  </si>
  <si>
    <t>3806002150</t>
  </si>
  <si>
    <t>МКДОУ Детский сад "Колосок" с. Балаганка</t>
  </si>
  <si>
    <t>3842001530</t>
  </si>
  <si>
    <t>МБДОУ Детский сад "Колокольчик"</t>
  </si>
  <si>
    <t>5.75</t>
  </si>
  <si>
    <t>47.13</t>
  </si>
  <si>
    <t>3842001811</t>
  </si>
  <si>
    <t>МКДОУ Малышевский детский сад</t>
  </si>
  <si>
    <t>3842001473</t>
  </si>
  <si>
    <t>МКДОУ Ново-Удинский детский сад</t>
  </si>
  <si>
    <t>116.95</t>
  </si>
  <si>
    <t>3842001755</t>
  </si>
  <si>
    <t>МКДОУ Игжейский детский сад</t>
  </si>
  <si>
    <t>3842001730</t>
  </si>
  <si>
    <t>МКДОУ детский сад с. Молька</t>
  </si>
  <si>
    <t>3842001770</t>
  </si>
  <si>
    <t>МКДОУ Средне - Муйский детский сад</t>
  </si>
  <si>
    <t>3842001716</t>
  </si>
  <si>
    <t>МКДОУ Юголукский детский сад "Солнышко"</t>
  </si>
  <si>
    <t>103.70</t>
  </si>
  <si>
    <t>3842001748</t>
  </si>
  <si>
    <t>МКДОУ Светлолобовский детский сад</t>
  </si>
  <si>
    <t>169.57</t>
  </si>
  <si>
    <t>3842001642</t>
  </si>
  <si>
    <t>МБДОУ Детский сад "Светлячок"</t>
  </si>
  <si>
    <t>Черемховский район</t>
  </si>
  <si>
    <t>3843003152</t>
  </si>
  <si>
    <t>МКДОУ детский сад д. Жмурова</t>
  </si>
  <si>
    <t>3843002720</t>
  </si>
  <si>
    <t>МКДОУ детский сад д. Малиновка</t>
  </si>
  <si>
    <t>3843003522</t>
  </si>
  <si>
    <t>МКДОУ детский сад с. Тальники</t>
  </si>
  <si>
    <t>3843003000</t>
  </si>
  <si>
    <t>МКДОУ детский сад № 3 с. Голуметь</t>
  </si>
  <si>
    <t>3843002896</t>
  </si>
  <si>
    <t>МКДОУ детский сад с. Бельск</t>
  </si>
  <si>
    <t>79.55</t>
  </si>
  <si>
    <t>3843003667</t>
  </si>
  <si>
    <t>МКДОУ детский сад д. Паршевникова</t>
  </si>
  <si>
    <t>3820006781</t>
  </si>
  <si>
    <t>МКДОУ детский сад с. Онот</t>
  </si>
  <si>
    <t>3843003554</t>
  </si>
  <si>
    <t>МКДОУ детский сад с. Верхний Булай</t>
  </si>
  <si>
    <t>3843003547</t>
  </si>
  <si>
    <t>МКДОУ детский сад с. Зерновое</t>
  </si>
  <si>
    <t>3843003096</t>
  </si>
  <si>
    <t>МКДОУ детский сад с. Узкий Луг</t>
  </si>
  <si>
    <t>3843003530</t>
  </si>
  <si>
    <t>МКДОУ детский сад д. Петровка</t>
  </si>
  <si>
    <t>3843002889</t>
  </si>
  <si>
    <t>МКДОУ детский сад д. Ключи</t>
  </si>
  <si>
    <t>3851009461</t>
  </si>
  <si>
    <t>МКДОУ детский сад № 6 рп. Михайловка</t>
  </si>
  <si>
    <t>Чунский район</t>
  </si>
  <si>
    <t>3844005392</t>
  </si>
  <si>
    <t>МДОБУ детский сад № 16 р.п. Лесогорск</t>
  </si>
  <si>
    <t>3844005378</t>
  </si>
  <si>
    <t>МДОБУ детский сад № 36 д. Новобалтурина</t>
  </si>
  <si>
    <t>3844005427</t>
  </si>
  <si>
    <t>МДОБУ детский сад № 4 р.п. Чунский</t>
  </si>
  <si>
    <t>104.44</t>
  </si>
  <si>
    <t>3844005459</t>
  </si>
  <si>
    <t>МДОБУ детский сад № 35 п. Парчум</t>
  </si>
  <si>
    <t>3844005191</t>
  </si>
  <si>
    <t>МДОБУ детский сад № 48 "Капитошка" р.п. Чунский</t>
  </si>
  <si>
    <t>3844005410</t>
  </si>
  <si>
    <t>МДОБУ детский сад № 5 п. Весёлый</t>
  </si>
  <si>
    <t>3844005402</t>
  </si>
  <si>
    <t>МДОБУ детский сад № 14 р.п. Лесогорск</t>
  </si>
  <si>
    <t>3815001611</t>
  </si>
  <si>
    <t>МДОБУ детский сад № 53 "Рябинка" р.п. Чунский</t>
  </si>
  <si>
    <t>52.59</t>
  </si>
  <si>
    <t>95.08</t>
  </si>
  <si>
    <t>3844005280</t>
  </si>
  <si>
    <t>МДОБУ детский сад № 29 с. Бунбуй</t>
  </si>
  <si>
    <t>3844005434</t>
  </si>
  <si>
    <t>МДОБУ детский сад № 22 п. Сосновка</t>
  </si>
  <si>
    <t>3844005441</t>
  </si>
  <si>
    <t>МДОБУ детский сад № 33 п. Каменск</t>
  </si>
  <si>
    <t>3844005219</t>
  </si>
  <si>
    <t>МДОБУ детский сад № 44 р.п. Чунский</t>
  </si>
  <si>
    <t>3844005145</t>
  </si>
  <si>
    <t>МДОБУ детский сад № 12 р.п. Октябрьский</t>
  </si>
  <si>
    <t>3844005674</t>
  </si>
  <si>
    <t>МДОБУ детский сад № 45 д. Паренда</t>
  </si>
  <si>
    <t>3844005201</t>
  </si>
  <si>
    <t>МДОБУ детский сад № 2 р.п. Чунский</t>
  </si>
  <si>
    <t>3844005113</t>
  </si>
  <si>
    <t>МДОБУ детский сад № 28 п. Новочунка</t>
  </si>
  <si>
    <t>3844005385</t>
  </si>
  <si>
    <t>МДОБУ детский сад № 51 р.п. Лесогорск</t>
  </si>
  <si>
    <t>3844005064</t>
  </si>
  <si>
    <t>МДОБУ детский сад № 3 р.п. Октябрьский</t>
  </si>
  <si>
    <t>3844005120</t>
  </si>
  <si>
    <t>МДОБУ детский сад № 39 п. Пионерский</t>
  </si>
  <si>
    <t>3844005071</t>
  </si>
  <si>
    <t>МДОБУ детский сад № 1 р.п. Чунский</t>
  </si>
  <si>
    <t>102.50</t>
  </si>
  <si>
    <t>Шелеховский район</t>
  </si>
  <si>
    <t>3821008742</t>
  </si>
  <si>
    <t>МКДОУ ШР "Детский сад № 12 "Солнышко"</t>
  </si>
  <si>
    <t>49.03</t>
  </si>
  <si>
    <t>26.73</t>
  </si>
  <si>
    <t>3821008750</t>
  </si>
  <si>
    <t>МКДОУ ШР "Детский сад № 15 "Радуга"</t>
  </si>
  <si>
    <t>41.64</t>
  </si>
  <si>
    <t>38.03</t>
  </si>
  <si>
    <t>3821006752</t>
  </si>
  <si>
    <t>МКДОУ ШР "Детский сад № 7 "Брусничка"</t>
  </si>
  <si>
    <t>3821009256</t>
  </si>
  <si>
    <t>МКДОУ ШР "Детский сад № 5 "Одуванчик"</t>
  </si>
  <si>
    <t>41.05</t>
  </si>
  <si>
    <t>3821008728</t>
  </si>
  <si>
    <t>МКДОУ ШР "Детский сад № 9 "Подснежник"</t>
  </si>
  <si>
    <t>41.57</t>
  </si>
  <si>
    <t>40.58</t>
  </si>
  <si>
    <t>3821007001</t>
  </si>
  <si>
    <t>МКДОУ ШР "Детский сад № 17 "Золотой ключик"</t>
  </si>
  <si>
    <t>39.89</t>
  </si>
  <si>
    <t>33.15</t>
  </si>
  <si>
    <t>3848005957</t>
  </si>
  <si>
    <t>МКДОУ ШР "Детский сад № 10 "Тополёк"</t>
  </si>
  <si>
    <t>47.12</t>
  </si>
  <si>
    <t>3821006960</t>
  </si>
  <si>
    <t>МКДОУ ШР "Детский сад № 1 "Буратино"</t>
  </si>
  <si>
    <t>3821008284</t>
  </si>
  <si>
    <t>МКДОУ ШР "Детский сад № 14 "Алёнка"</t>
  </si>
  <si>
    <t>40.46</t>
  </si>
  <si>
    <t>55.71</t>
  </si>
  <si>
    <t>3810056575</t>
  </si>
  <si>
    <t>МКДОУ ШР "Детский сад № 11 "Берёзка"</t>
  </si>
  <si>
    <t>3810060564</t>
  </si>
  <si>
    <t>МКДОУ ШР "Детский сад № 16 "Ручеёк"</t>
  </si>
  <si>
    <t>44.37</t>
  </si>
  <si>
    <t>29.10</t>
  </si>
  <si>
    <t>3821006946</t>
  </si>
  <si>
    <t>МКДОУ ШР "Детский сад № 4 "Журавлик"</t>
  </si>
  <si>
    <t>1.73</t>
  </si>
  <si>
    <t>76.30</t>
  </si>
  <si>
    <t>26.01</t>
  </si>
  <si>
    <t>Эхирит-Булагатский район</t>
  </si>
  <si>
    <t>8506006989</t>
  </si>
  <si>
    <t>МДОУ Байтогский детский сад № 31</t>
  </si>
  <si>
    <t>176.19</t>
  </si>
  <si>
    <t>8506006675</t>
  </si>
  <si>
    <t>МДОУ детский сад № 9 "Звёздочка"</t>
  </si>
  <si>
    <t>18%</t>
  </si>
  <si>
    <t>8506011450</t>
  </si>
  <si>
    <t>МДОУ Бозойский детский сад № 14</t>
  </si>
  <si>
    <t>8506006788</t>
  </si>
  <si>
    <t>МДОУ Ахинский детский сад № 32</t>
  </si>
  <si>
    <t>8506006474</t>
  </si>
  <si>
    <t>МДОУ Ново-Николаевский детский сад № 15</t>
  </si>
  <si>
    <t>8506006322</t>
  </si>
  <si>
    <t>МДОУ детский сад № 4 "Ёлочка"</t>
  </si>
  <si>
    <t>3849018726</t>
  </si>
  <si>
    <t>МДОУ детский сад "Светлячок"</t>
  </si>
  <si>
    <t>72.92</t>
  </si>
  <si>
    <t>8506006749</t>
  </si>
  <si>
    <t>МДОУ Харатский детский сад № 8</t>
  </si>
  <si>
    <t>116.13</t>
  </si>
  <si>
    <t>8506006562</t>
  </si>
  <si>
    <t>МДОУ № 12 "Огонек"</t>
  </si>
  <si>
    <t>8506006330</t>
  </si>
  <si>
    <t>МДОУ детский сад № 28 "Туяна"</t>
  </si>
  <si>
    <t>60.51</t>
  </si>
  <si>
    <t>3849013220</t>
  </si>
  <si>
    <t>8506006361</t>
  </si>
  <si>
    <t>МДОУ детский сад № 7 "Колосок"</t>
  </si>
  <si>
    <t>40.18</t>
  </si>
  <si>
    <t>3849037599</t>
  </si>
  <si>
    <t>МДОУ детский сад "Сказка"</t>
  </si>
  <si>
    <t>57.29</t>
  </si>
  <si>
    <t>8506006770</t>
  </si>
  <si>
    <t>МДОУ Гаханский детский сад № 17</t>
  </si>
  <si>
    <t>8506006428</t>
  </si>
  <si>
    <t>МДОУ детский сад № 19 "Петушок"</t>
  </si>
  <si>
    <t>8506006731</t>
  </si>
  <si>
    <t>МДОУ детский сад № 1 "Аленушка"</t>
  </si>
  <si>
    <t>88.31</t>
  </si>
  <si>
    <t>8506006523</t>
  </si>
  <si>
    <t>МДОУ Свердловский детский сад № 18</t>
  </si>
  <si>
    <t>8506006386</t>
  </si>
  <si>
    <t>МДОУ детский сад № 5 "Березка"</t>
  </si>
  <si>
    <t>3849051000</t>
  </si>
  <si>
    <t>53.93</t>
  </si>
  <si>
    <t>ОО</t>
  </si>
  <si>
    <t>8501005692</t>
  </si>
  <si>
    <t>МБОУ Аларская СОШ</t>
  </si>
  <si>
    <t>14.44</t>
  </si>
  <si>
    <t>41.11</t>
  </si>
  <si>
    <t>52.22</t>
  </si>
  <si>
    <t>СП Куйтинская НОШ ( МБОУ Идеальская СОШ)</t>
  </si>
  <si>
    <t>162.50</t>
  </si>
  <si>
    <t>СП Малолучинская НОШ ( МБОУ Идеальская СОШ)</t>
  </si>
  <si>
    <t>150.00</t>
  </si>
  <si>
    <t>СП Киркейская НОШ ( МБОУ Иваническая СОШ)</t>
  </si>
  <si>
    <t>СП Отрадновская НОШ ( МБОУ Иваническая СОШ)</t>
  </si>
  <si>
    <t>38%</t>
  </si>
  <si>
    <t>СП Кукунурская НОШ (МБОУ Аларская СОШ)</t>
  </si>
  <si>
    <t>МБОУ Егоровская ООШ им Левченко Г.С.</t>
  </si>
  <si>
    <t>МБОУ Александровская СОШ</t>
  </si>
  <si>
    <t>8501004018</t>
  </si>
  <si>
    <t>МБОУ Тыргетуйская СОШ</t>
  </si>
  <si>
    <t>60.40</t>
  </si>
  <si>
    <t>МБОУ Нельхайская СОШ (с учетом СП)</t>
  </si>
  <si>
    <t>41.32</t>
  </si>
  <si>
    <t>8501004025</t>
  </si>
  <si>
    <t>МБОУ Табарсукская СОШ</t>
  </si>
  <si>
    <t>8501003960</t>
  </si>
  <si>
    <t>МБОУ Головинская ООШ</t>
  </si>
  <si>
    <t>МБОУ Иваническая СОШ</t>
  </si>
  <si>
    <t>44.53</t>
  </si>
  <si>
    <t>8501003871</t>
  </si>
  <si>
    <t>МБОУ Могоеновская СОШ</t>
  </si>
  <si>
    <t>44.23</t>
  </si>
  <si>
    <t>МБОУ Идеальская СОШ</t>
  </si>
  <si>
    <t>50.75</t>
  </si>
  <si>
    <t>МБОУ Ангарская СОШ</t>
  </si>
  <si>
    <t>8501003840</t>
  </si>
  <si>
    <t>МБОУ Бахтайская СОШ</t>
  </si>
  <si>
    <t>МБОУ Ныгдинская СОШ</t>
  </si>
  <si>
    <t>42.22</t>
  </si>
  <si>
    <t>8501003896</t>
  </si>
  <si>
    <t>МБОУ Зонская СОШ</t>
  </si>
  <si>
    <t>3801010165</t>
  </si>
  <si>
    <t>МБОУ "СОШ № 4"</t>
  </si>
  <si>
    <t>3801010694</t>
  </si>
  <si>
    <t>МБОУ "СОШ № 14"</t>
  </si>
  <si>
    <t>11.82</t>
  </si>
  <si>
    <t>11.53</t>
  </si>
  <si>
    <t>3801015621</t>
  </si>
  <si>
    <t>МБОУ "СОШ № 9" г. Ангарска</t>
  </si>
  <si>
    <t>41.65</t>
  </si>
  <si>
    <t>17.71</t>
  </si>
  <si>
    <t>30.42</t>
  </si>
  <si>
    <t>33.42</t>
  </si>
  <si>
    <t>3801011923</t>
  </si>
  <si>
    <t>МБОУ "СОШ № 19"</t>
  </si>
  <si>
    <t>81.38</t>
  </si>
  <si>
    <t>4.33</t>
  </si>
  <si>
    <t>3801031133</t>
  </si>
  <si>
    <t>МБОУ "ССОШ"</t>
  </si>
  <si>
    <t>58.93</t>
  </si>
  <si>
    <t>3801012204</t>
  </si>
  <si>
    <t>МБОУ "СОШ № 40"</t>
  </si>
  <si>
    <t>42.82</t>
  </si>
  <si>
    <t>27.81</t>
  </si>
  <si>
    <t>3801010207</t>
  </si>
  <si>
    <t>МБОУ "СОШ № 7" г. Ангарска</t>
  </si>
  <si>
    <t>45.73</t>
  </si>
  <si>
    <t>45.27</t>
  </si>
  <si>
    <t>3801020413</t>
  </si>
  <si>
    <t>МБОУ "МСОШ"</t>
  </si>
  <si>
    <t>41.04</t>
  </si>
  <si>
    <t>43.46</t>
  </si>
  <si>
    <t>20.12</t>
  </si>
  <si>
    <t>33.60</t>
  </si>
  <si>
    <t>3801013310</t>
  </si>
  <si>
    <t>МАОУ "Гимназия № 8"</t>
  </si>
  <si>
    <t>45.44</t>
  </si>
  <si>
    <t>2.28</t>
  </si>
  <si>
    <t>3801014480</t>
  </si>
  <si>
    <t>МБОУ "СОШ № 37" им. Королькова А.М., Героя РФ</t>
  </si>
  <si>
    <t>7.71</t>
  </si>
  <si>
    <t>3801014530</t>
  </si>
  <si>
    <t>МБОУ "СОШ № 11"</t>
  </si>
  <si>
    <t>28.53</t>
  </si>
  <si>
    <t>53.24</t>
  </si>
  <si>
    <t>44.41</t>
  </si>
  <si>
    <t>22.06</t>
  </si>
  <si>
    <t>8.53</t>
  </si>
  <si>
    <t>3801025387</t>
  </si>
  <si>
    <t>МБОУ НШДС № 1</t>
  </si>
  <si>
    <t>47.23</t>
  </si>
  <si>
    <t>46.93</t>
  </si>
  <si>
    <t>35.75</t>
  </si>
  <si>
    <t>60.34</t>
  </si>
  <si>
    <t>29.05</t>
  </si>
  <si>
    <t>3801034462</t>
  </si>
  <si>
    <t>МБОУ СОШ № 16</t>
  </si>
  <si>
    <t>47.73</t>
  </si>
  <si>
    <t>3801012317</t>
  </si>
  <si>
    <t>МБОУ "СОШ № 5" г. Ангарск</t>
  </si>
  <si>
    <t>3801014064</t>
  </si>
  <si>
    <t>МБОУ "СОШ № 24"</t>
  </si>
  <si>
    <t>28.60</t>
  </si>
  <si>
    <t>40.80</t>
  </si>
  <si>
    <t>3801013021</t>
  </si>
  <si>
    <t>МБОУ "СОШ № 31"</t>
  </si>
  <si>
    <t>58.81</t>
  </si>
  <si>
    <t>27.75</t>
  </si>
  <si>
    <t>36.34</t>
  </si>
  <si>
    <t>43.17</t>
  </si>
  <si>
    <t>3801014635</t>
  </si>
  <si>
    <t>МАОУ "Ангарский лицей № 2 имени М.К. Янгеля"</t>
  </si>
  <si>
    <t>43.16</t>
  </si>
  <si>
    <t>27.73</t>
  </si>
  <si>
    <t>30.86</t>
  </si>
  <si>
    <t>31.05</t>
  </si>
  <si>
    <t>3801013656</t>
  </si>
  <si>
    <t>МБОУ "СОШ № 15" г. Ангарска</t>
  </si>
  <si>
    <t>41.68</t>
  </si>
  <si>
    <t>6.72</t>
  </si>
  <si>
    <t>3801010221</t>
  </si>
  <si>
    <t>МБОУ "СОШ № 32" г. Ангарска</t>
  </si>
  <si>
    <t>18.51</t>
  </si>
  <si>
    <t>44.48</t>
  </si>
  <si>
    <t>33.44</t>
  </si>
  <si>
    <t>3801010045</t>
  </si>
  <si>
    <t>МБОУ "СОШ № 17" города Ангарска</t>
  </si>
  <si>
    <t>26.00</t>
  </si>
  <si>
    <t>37.00</t>
  </si>
  <si>
    <t>3801013945</t>
  </si>
  <si>
    <t>МБОУ "СОШ № 30"</t>
  </si>
  <si>
    <t>42.78</t>
  </si>
  <si>
    <t>41.27</t>
  </si>
  <si>
    <t>3801013430</t>
  </si>
  <si>
    <t>МАОУ "СОШ с углубленным изучением английского языка № 27"</t>
  </si>
  <si>
    <t>42.02</t>
  </si>
  <si>
    <t>62.57</t>
  </si>
  <si>
    <t>43.99</t>
  </si>
  <si>
    <t>15.30</t>
  </si>
  <si>
    <t>3801009995</t>
  </si>
  <si>
    <t>МБОУ "СОШ № 29" г. Ангарска</t>
  </si>
  <si>
    <t>50.46</t>
  </si>
  <si>
    <t>43.32</t>
  </si>
  <si>
    <t>3801011095</t>
  </si>
  <si>
    <t>МБОУ "О(С)ОШ"</t>
  </si>
  <si>
    <t>35%</t>
  </si>
  <si>
    <t>3801011401</t>
  </si>
  <si>
    <t>МБОУ "СОШ № 20" г. Ангарска</t>
  </si>
  <si>
    <t>45.03</t>
  </si>
  <si>
    <t>3801011440</t>
  </si>
  <si>
    <t>МБОУ "СОШ № 3" г. Ангарска</t>
  </si>
  <si>
    <t>41.70</t>
  </si>
  <si>
    <t>3801010119</t>
  </si>
  <si>
    <t>МБОУ "Гимназия № 1"</t>
  </si>
  <si>
    <t>45.22</t>
  </si>
  <si>
    <t>14.90</t>
  </si>
  <si>
    <t>3801011088</t>
  </si>
  <si>
    <t>МБОУ "ООШ № 22"</t>
  </si>
  <si>
    <t>ОДО</t>
  </si>
  <si>
    <t>3801044580</t>
  </si>
  <si>
    <t>МБУДО "Музей Победы"</t>
  </si>
  <si>
    <t>0.39</t>
  </si>
  <si>
    <t>44.40</t>
  </si>
  <si>
    <t>3801010736</t>
  </si>
  <si>
    <t>МБУДО "ВПШ "Мужество" имени Ю.А. Болдырева"</t>
  </si>
  <si>
    <t>3819009266</t>
  </si>
  <si>
    <t>МБДОУ "Детский сад № 18"</t>
  </si>
  <si>
    <t>3851025463</t>
  </si>
  <si>
    <t>МБДОУ "Детский сад № 28"</t>
  </si>
  <si>
    <t>3822001161</t>
  </si>
  <si>
    <t>МБОУ Балаганская СОШ № 1</t>
  </si>
  <si>
    <t>46.34</t>
  </si>
  <si>
    <t>3822001154</t>
  </si>
  <si>
    <t>МБОУ Коноваловская СОШ</t>
  </si>
  <si>
    <t>44.60</t>
  </si>
  <si>
    <t>15%</t>
  </si>
  <si>
    <t>Ташлыковская НОШ (Филиал МБОУ Коноваловская СОШ)</t>
  </si>
  <si>
    <t>17%</t>
  </si>
  <si>
    <t>3822001203</t>
  </si>
  <si>
    <t>МБОУ Кумарейская СОШ</t>
  </si>
  <si>
    <t>3822001186</t>
  </si>
  <si>
    <t>МБОУ ДО Балаганский ЦДТ</t>
  </si>
  <si>
    <t>0.41</t>
  </si>
  <si>
    <t>8502002045</t>
  </si>
  <si>
    <t>МБОУ Васильевская СОШ</t>
  </si>
  <si>
    <t>8502002260</t>
  </si>
  <si>
    <t>МБОУ Хатар-Хадайская СОШ</t>
  </si>
  <si>
    <t>8502002461</t>
  </si>
  <si>
    <t>МБОУ Кокоринская ООШ</t>
  </si>
  <si>
    <t>8502002486</t>
  </si>
  <si>
    <t>МБОУ Кырменская ООШ</t>
  </si>
  <si>
    <t>13%</t>
  </si>
  <si>
    <t>8502002422</t>
  </si>
  <si>
    <t>МБУ ДО ДДТ Баяндаевского района</t>
  </si>
  <si>
    <t>8503004870</t>
  </si>
  <si>
    <t>МБОУ "Александровская СОШ"</t>
  </si>
  <si>
    <t>8503004334</t>
  </si>
  <si>
    <t>МБОУ "Морозовская ООШ"</t>
  </si>
  <si>
    <t>8503001213</t>
  </si>
  <si>
    <t>СП Грехневская НОШ МБОУ "Олонская СОШ"</t>
  </si>
  <si>
    <t>257.14</t>
  </si>
  <si>
    <t>СП Захаровская НОШ МБОУ "Олонская СОШ"</t>
  </si>
  <si>
    <t>175.00</t>
  </si>
  <si>
    <t>8503001478</t>
  </si>
  <si>
    <t>СП "Хандагайская НОШДС" МБОУ Ново-Идинская СОШ</t>
  </si>
  <si>
    <t>СП Готольская НОШ МБОУ "Ново-Идинская СОШ"</t>
  </si>
  <si>
    <t>СП Загликская НОШ МБОУ "Ново-Идинская СОШ"</t>
  </si>
  <si>
    <t>8503002288</t>
  </si>
  <si>
    <t>МБОУ "Тарасинская СОШ"</t>
  </si>
  <si>
    <t>СП Красно-Буретская НOШДС МБОУ "Тарасинская СОШ"</t>
  </si>
  <si>
    <t>СП Кулаковская НОШ МБОУ "Тарасинская СОШ</t>
  </si>
  <si>
    <t>20%</t>
  </si>
  <si>
    <t>СП Ново-Алендарская НОШ МБОУ "Тарасинская СОШ"</t>
  </si>
  <si>
    <t>8503004246</t>
  </si>
  <si>
    <t>СП Харагунская НОШ МБОУ "Дундайская СОШ"</t>
  </si>
  <si>
    <t>157.14</t>
  </si>
  <si>
    <t>8503004253</t>
  </si>
  <si>
    <t>МБОУ "Буретская СОШ"</t>
  </si>
  <si>
    <t>СП Грязнинская НОШ МБОУ "Буретская СОШ"</t>
  </si>
  <si>
    <t>8503002263</t>
  </si>
  <si>
    <t>МБОУ Боханская СОШ № 2</t>
  </si>
  <si>
    <t>8503004327</t>
  </si>
  <si>
    <t>СП Гречохонская НОШ МБОУ "Каменская СОШ"</t>
  </si>
  <si>
    <t>СП Калашниковская НОШ МБОУ "Каменская СОШ"</t>
  </si>
  <si>
    <t>8503004398</t>
  </si>
  <si>
    <t>СП Донская НОШ МБОУ "Середкинская СОШ"</t>
  </si>
  <si>
    <t>120.00</t>
  </si>
  <si>
    <t>25%</t>
  </si>
  <si>
    <t>СП Мутиновская НОШ МБОУ "Середкинская СОШ"</t>
  </si>
  <si>
    <t>8503004623</t>
  </si>
  <si>
    <t>СП "Русиновская НОШДС" МБОУ ХохорскаяСОШ</t>
  </si>
  <si>
    <t>СП Нововоскресенская НОШ МБОУ "Хохорская СОШ"</t>
  </si>
  <si>
    <t>8503004630</t>
  </si>
  <si>
    <t>СП "Маньковская НОШДС" МБОУ "Укырская СОШ"</t>
  </si>
  <si>
    <t>8503004655</t>
  </si>
  <si>
    <t>СП Логановская НОШ МБОУ "Казачинская СОШ"</t>
  </si>
  <si>
    <t>СП Черниговская НОШ МБОУ "Казачинская СОШ"</t>
  </si>
  <si>
    <t>8503004831</t>
  </si>
  <si>
    <t>МБОУ "Воробьевская ООШ"</t>
  </si>
  <si>
    <t>МБОУ Середкинская СОШ</t>
  </si>
  <si>
    <t>45.11</t>
  </si>
  <si>
    <t>МБОУ "Казачинская СОШ"</t>
  </si>
  <si>
    <t>41.13</t>
  </si>
  <si>
    <t>8503002224</t>
  </si>
  <si>
    <t>МБОУ "Боханская СОШ № 1"</t>
  </si>
  <si>
    <t>57.20</t>
  </si>
  <si>
    <t>43.60</t>
  </si>
  <si>
    <t>41.35</t>
  </si>
  <si>
    <t>8503004542</t>
  </si>
  <si>
    <t>МБОУ Шунтинская НШ-детский сад</t>
  </si>
  <si>
    <t>8503004239</t>
  </si>
  <si>
    <t>МБОУ "Верхне-Идинская СОШ"</t>
  </si>
  <si>
    <t>СП "Петрограновская НОШДС" МБОУ Укырская СОШ</t>
  </si>
  <si>
    <t>116.67</t>
  </si>
  <si>
    <t>МБОУ "Ново-Идинская СОШ"</t>
  </si>
  <si>
    <t>МБОУ Укырская СОШ</t>
  </si>
  <si>
    <t>41.89</t>
  </si>
  <si>
    <t>8503004510</t>
  </si>
  <si>
    <t>МБОУ Вершининская НШДС</t>
  </si>
  <si>
    <t>8503004260</t>
  </si>
  <si>
    <t>МБОУ Харатиргенская НШДС</t>
  </si>
  <si>
    <t>МБОУ "Дундайская СОШ"</t>
  </si>
  <si>
    <t>МБОУ "Каменская СОШ"</t>
  </si>
  <si>
    <t>МБОУ Олонская СОШ</t>
  </si>
  <si>
    <t>8503004599</t>
  </si>
  <si>
    <t>МБОУ ДОД Боханский ДДТ</t>
  </si>
  <si>
    <t>44.61</t>
  </si>
  <si>
    <t>8503004662</t>
  </si>
  <si>
    <t>МБУ ДО "Боханская ДЮСШ"</t>
  </si>
  <si>
    <t>98.96</t>
  </si>
  <si>
    <t>3823029378</t>
  </si>
  <si>
    <t>МКОУ "Александровская СОШ"</t>
  </si>
  <si>
    <t>3823032860</t>
  </si>
  <si>
    <t>МКОУ "Барчимская НШДС"</t>
  </si>
  <si>
    <t>3823029314</t>
  </si>
  <si>
    <t>МКОУ "Большеокинская СОШ"</t>
  </si>
  <si>
    <t>3823029307</t>
  </si>
  <si>
    <t>МКОУ "Боровская СОШ"</t>
  </si>
  <si>
    <t>3823032469</t>
  </si>
  <si>
    <t>МКОУ "Бурнинская НОШ"</t>
  </si>
  <si>
    <t>3823029466</t>
  </si>
  <si>
    <t>МКОУ "Вихоревская ВСОШ"</t>
  </si>
  <si>
    <t>156.67</t>
  </si>
  <si>
    <t>3823029272</t>
  </si>
  <si>
    <t>МКОУ "Вихоревская СОШ № 10"</t>
  </si>
  <si>
    <t>51.27</t>
  </si>
  <si>
    <t>43.90</t>
  </si>
  <si>
    <t>2.03</t>
  </si>
  <si>
    <t>57.56</t>
  </si>
  <si>
    <t>3823029265</t>
  </si>
  <si>
    <t>МКОУ "Вихоревская СОШ № 101"</t>
  </si>
  <si>
    <t>3823029280</t>
  </si>
  <si>
    <t>МКОУ "Вихоревская СОШ № 1"</t>
  </si>
  <si>
    <t>42.12</t>
  </si>
  <si>
    <t>3823001397</t>
  </si>
  <si>
    <t>МКОУ "Вихоревская СОШ № 2"</t>
  </si>
  <si>
    <t>49.75</t>
  </si>
  <si>
    <t>3823029360</t>
  </si>
  <si>
    <t>МКОУ "Добчурская СОШ"</t>
  </si>
  <si>
    <t>3823032081</t>
  </si>
  <si>
    <t>МКОУ "Дубынинская ООШ"</t>
  </si>
  <si>
    <t>3823029184</t>
  </si>
  <si>
    <t>МКОУ "Зябинская СОШ"</t>
  </si>
  <si>
    <t>3823029297</t>
  </si>
  <si>
    <t>МКОУ "Илирская СОШ № 1"</t>
  </si>
  <si>
    <t>3823001421</t>
  </si>
  <si>
    <t>МКОУ "Илирская СОШ № 2"</t>
  </si>
  <si>
    <t>24.31</t>
  </si>
  <si>
    <t>3823029321</t>
  </si>
  <si>
    <t>МКОУ "Калтукская СОШ"</t>
  </si>
  <si>
    <t>3823029339</t>
  </si>
  <si>
    <t>МКОУ "Карахунская СОШ"</t>
  </si>
  <si>
    <t>3823032229</t>
  </si>
  <si>
    <t>МКОУ "Кардойская ООШ"</t>
  </si>
  <si>
    <t>3823029353</t>
  </si>
  <si>
    <t>МКОУ "Кежемская СОШ"</t>
  </si>
  <si>
    <t>57.81</t>
  </si>
  <si>
    <t>3823029385</t>
  </si>
  <si>
    <t>МКОУ "Ключи - Булакская СОШ"</t>
  </si>
  <si>
    <t>3823031828</t>
  </si>
  <si>
    <t>МКОУ "Кобинская ООШ"</t>
  </si>
  <si>
    <t>23%</t>
  </si>
  <si>
    <t>3823029410</t>
  </si>
  <si>
    <t>МКОУ "Кобляковская СОШ"</t>
  </si>
  <si>
    <t>47.56</t>
  </si>
  <si>
    <t>3823029096</t>
  </si>
  <si>
    <t>МКОУ "Куватская СОШ"</t>
  </si>
  <si>
    <t>3823029219</t>
  </si>
  <si>
    <t>МКОУ "Кузнецовская СОШ"</t>
  </si>
  <si>
    <t>44.04</t>
  </si>
  <si>
    <t>3823032388</t>
  </si>
  <si>
    <t>МКОУ "Кумейская ООШ"</t>
  </si>
  <si>
    <t>3823032370</t>
  </si>
  <si>
    <t>МКОУ "Леоновская ООШ"</t>
  </si>
  <si>
    <t>3823029113</t>
  </si>
  <si>
    <t>МКОУ "Мамырская СОШ"</t>
  </si>
  <si>
    <t>3823029120</t>
  </si>
  <si>
    <t>МКОУ "Наратаевская СОШ"</t>
  </si>
  <si>
    <t>3823029145</t>
  </si>
  <si>
    <t>МКОУ "Новодолоновская СОШ"</t>
  </si>
  <si>
    <t>186.67</t>
  </si>
  <si>
    <t>3823029346</t>
  </si>
  <si>
    <t>МКОУ "Озернинская СОШ"</t>
  </si>
  <si>
    <t>3823028832</t>
  </si>
  <si>
    <t>МКОУ "Покоснинская СОШ"</t>
  </si>
  <si>
    <t>42.90</t>
  </si>
  <si>
    <t>3823001380</t>
  </si>
  <si>
    <t>МКОУ "Прибойновская СОШ"</t>
  </si>
  <si>
    <t>3823032395</t>
  </si>
  <si>
    <t>МКОУ "Приреченская ООШ"</t>
  </si>
  <si>
    <t>24%</t>
  </si>
  <si>
    <t>3823032476</t>
  </si>
  <si>
    <t>МКОУ "Сахаровская НОШ"</t>
  </si>
  <si>
    <t>3823029000</t>
  </si>
  <si>
    <t>МКОУ "Тангуйская СОШ"</t>
  </si>
  <si>
    <t>34.91</t>
  </si>
  <si>
    <t>33.02</t>
  </si>
  <si>
    <t>3823029226</t>
  </si>
  <si>
    <t>МКОУ "Тарминская СОШ"</t>
  </si>
  <si>
    <t>3823029402</t>
  </si>
  <si>
    <t>МКОУ 'Турманская СОШ'</t>
  </si>
  <si>
    <t>36.90</t>
  </si>
  <si>
    <t>3823029233</t>
  </si>
  <si>
    <t>МКОУ "Тэминская СОШ"</t>
  </si>
  <si>
    <t>3823029240</t>
  </si>
  <si>
    <t>МКОУ "Харанжинская СОШ"</t>
  </si>
  <si>
    <t>3823033127</t>
  </si>
  <si>
    <t>МКОУ "Худобчинская НШДС"</t>
  </si>
  <si>
    <t>3823029201</t>
  </si>
  <si>
    <t>МКОУ "Шумиловская СОШ"</t>
  </si>
  <si>
    <t>3802002054</t>
  </si>
  <si>
    <t>МКОУ "Артемовская СОШ"</t>
  </si>
  <si>
    <t>3802009081</t>
  </si>
  <si>
    <t>МКОУ "Балахнинская СОШ"</t>
  </si>
  <si>
    <t>3802003717</t>
  </si>
  <si>
    <t>МКОУ "Кропоткинская СОШ"</t>
  </si>
  <si>
    <t>41.49</t>
  </si>
  <si>
    <t>3802003379</t>
  </si>
  <si>
    <t>МКОУ "Мамаканская СОШ"</t>
  </si>
  <si>
    <t>43.92</t>
  </si>
  <si>
    <t>41%</t>
  </si>
  <si>
    <t>3802001477</t>
  </si>
  <si>
    <t>МКОУ "НОШ г. Бодайбо"</t>
  </si>
  <si>
    <t>3802003361</t>
  </si>
  <si>
    <t>МКОУ "ООШ № 4 г. Бодайбо"</t>
  </si>
  <si>
    <t>3802003410</t>
  </si>
  <si>
    <t>МКОУ "СОШ № 1" г. Бодайбо</t>
  </si>
  <si>
    <t>МКОУ "СОШ № 3 г. Бодайбо"</t>
  </si>
  <si>
    <t>50.53</t>
  </si>
  <si>
    <t>35.98</t>
  </si>
  <si>
    <t>3802002287</t>
  </si>
  <si>
    <t>МКУ ДО "СЮН"</t>
  </si>
  <si>
    <t>3802007341</t>
  </si>
  <si>
    <t>МКУ ДО "ДООЦ"</t>
  </si>
  <si>
    <t>3803203564</t>
  </si>
  <si>
    <t>МБОУ "ВСОШ № 9"</t>
  </si>
  <si>
    <t>3803101227</t>
  </si>
  <si>
    <t>МБОУ "Гимназия № 1 им. А.А. Иноземцева"</t>
  </si>
  <si>
    <t>46.59</t>
  </si>
  <si>
    <t>33.11</t>
  </si>
  <si>
    <t>2.93</t>
  </si>
  <si>
    <t>3805104953</t>
  </si>
  <si>
    <t>МБОУ "Лицей № 1"</t>
  </si>
  <si>
    <t>47.81</t>
  </si>
  <si>
    <t>3803204310</t>
  </si>
  <si>
    <t>МБОУ "Лицей № 3"</t>
  </si>
  <si>
    <t>45.32</t>
  </si>
  <si>
    <t>42.41</t>
  </si>
  <si>
    <t>23.84</t>
  </si>
  <si>
    <t>41.14</t>
  </si>
  <si>
    <t>46.41</t>
  </si>
  <si>
    <t>3803204342</t>
  </si>
  <si>
    <t>МБОУ "Лицей № 2"</t>
  </si>
  <si>
    <t>3803000099</t>
  </si>
  <si>
    <t>МБОУ "О(С)ОШ № 1"</t>
  </si>
  <si>
    <t>10.75</t>
  </si>
  <si>
    <t>2.15</t>
  </si>
  <si>
    <t>39.78</t>
  </si>
  <si>
    <t>50.54</t>
  </si>
  <si>
    <t>31.18</t>
  </si>
  <si>
    <t>53.76</t>
  </si>
  <si>
    <t>3803204712</t>
  </si>
  <si>
    <t>МБОУ "О(С)ОШ № 2"</t>
  </si>
  <si>
    <t>3804013326</t>
  </si>
  <si>
    <t>МБОУ "СОШ № 1" город Братск</t>
  </si>
  <si>
    <t>43.45</t>
  </si>
  <si>
    <t>44.10</t>
  </si>
  <si>
    <t>23.14</t>
  </si>
  <si>
    <t>3803203910</t>
  </si>
  <si>
    <t>49.04</t>
  </si>
  <si>
    <t>44.95</t>
  </si>
  <si>
    <t>3803203589</t>
  </si>
  <si>
    <t>МБОУ "СОШ № 15"</t>
  </si>
  <si>
    <t>42.88</t>
  </si>
  <si>
    <t>0.43</t>
  </si>
  <si>
    <t>3803203878</t>
  </si>
  <si>
    <t>МБОУ "СОШ № 16"</t>
  </si>
  <si>
    <t>27.22</t>
  </si>
  <si>
    <t>3803203395</t>
  </si>
  <si>
    <t>32.83</t>
  </si>
  <si>
    <t>3803203412</t>
  </si>
  <si>
    <t>МБОУ "СОШ № 20" имени И.И. Наймушина</t>
  </si>
  <si>
    <t>50.87</t>
  </si>
  <si>
    <t>21.59</t>
  </si>
  <si>
    <t>34.47</t>
  </si>
  <si>
    <t>3803204230</t>
  </si>
  <si>
    <t>3803203758</t>
  </si>
  <si>
    <t>МБОУ "СОШ № 26"</t>
  </si>
  <si>
    <t>3803204222</t>
  </si>
  <si>
    <t>МБОУ "СОШ № 30 имени М.К. Янгеля"</t>
  </si>
  <si>
    <t>41.72</t>
  </si>
  <si>
    <t>3803203437</t>
  </si>
  <si>
    <t>МБОУ "СОШ № 35"</t>
  </si>
  <si>
    <t>3803203980</t>
  </si>
  <si>
    <t>МБОУ "СОШ № 36" г. Братск</t>
  </si>
  <si>
    <t>3803203780</t>
  </si>
  <si>
    <t>МБОУ "СОШ № 37"</t>
  </si>
  <si>
    <t>38.06</t>
  </si>
  <si>
    <t>60.56</t>
  </si>
  <si>
    <t>3803203571</t>
  </si>
  <si>
    <t>МБОУ "СОШ № 39 имени П.Н. Самусенко"</t>
  </si>
  <si>
    <t>0.22</t>
  </si>
  <si>
    <t>4.45</t>
  </si>
  <si>
    <t>3803203902</t>
  </si>
  <si>
    <t>МБОУ "СОШ № 4" г. Братска</t>
  </si>
  <si>
    <t>43.05</t>
  </si>
  <si>
    <t>21%</t>
  </si>
  <si>
    <t>3805104791</t>
  </si>
  <si>
    <t>МБОУ "СОШ № 41" г. Братска</t>
  </si>
  <si>
    <t>44.18</t>
  </si>
  <si>
    <t>3803204744</t>
  </si>
  <si>
    <t>МБОУ "СОШ № 42"</t>
  </si>
  <si>
    <t>54.68</t>
  </si>
  <si>
    <t>32.02</t>
  </si>
  <si>
    <t>3805104713</t>
  </si>
  <si>
    <t>МБОУ "СОШ № 45" г. Братска</t>
  </si>
  <si>
    <t>44.42</t>
  </si>
  <si>
    <t>3803204092</t>
  </si>
  <si>
    <t>МБОУ "СОШ № 46"</t>
  </si>
  <si>
    <t>26.41</t>
  </si>
  <si>
    <t>48.87</t>
  </si>
  <si>
    <t>3803203275</t>
  </si>
  <si>
    <t>МБОУ "СОШ № 6 имени А.В. Синицына"</t>
  </si>
  <si>
    <t>3803203726</t>
  </si>
  <si>
    <t>МБОУ "СОШ № 8"</t>
  </si>
  <si>
    <t>72.98</t>
  </si>
  <si>
    <t>3803204141</t>
  </si>
  <si>
    <t>МБОУ "СОШ № 9 имени М.И. Баркова"</t>
  </si>
  <si>
    <t>35.57</t>
  </si>
  <si>
    <t>3805100853</t>
  </si>
  <si>
    <t>МАУ ДО "ДЮСТШ"</t>
  </si>
  <si>
    <t>3803204198</t>
  </si>
  <si>
    <t>МБУ ДО "ДТДиМ "Гармония" МО г. Братска</t>
  </si>
  <si>
    <t>0.17</t>
  </si>
  <si>
    <t>0.09</t>
  </si>
  <si>
    <t>3803204110</t>
  </si>
  <si>
    <t>МБУ ДО "ЭБЦ"</t>
  </si>
  <si>
    <t>3803204328</t>
  </si>
  <si>
    <t>МАУ ДО "ДДЮТ им. Е.А.Евтушенко" МО г. Братска</t>
  </si>
  <si>
    <t>0.14</t>
  </si>
  <si>
    <t>3804024208</t>
  </si>
  <si>
    <t>МАУ ДО "ДТД и М" МО г. Братска</t>
  </si>
  <si>
    <t>0.34</t>
  </si>
  <si>
    <t>0.26</t>
  </si>
  <si>
    <t>3806000932</t>
  </si>
  <si>
    <t>МБОУ "Зиминский лицей"</t>
  </si>
  <si>
    <t>3814023059</t>
  </si>
  <si>
    <t>МБОУ "Начальная школа - Детский сад № 11"</t>
  </si>
  <si>
    <t>3806000700</t>
  </si>
  <si>
    <t>МБОУ "СОШ № 1" г. Зима</t>
  </si>
  <si>
    <t>41.69</t>
  </si>
  <si>
    <t>28.01</t>
  </si>
  <si>
    <t>3806000690</t>
  </si>
  <si>
    <t>МБОУ "СОШ № 10"</t>
  </si>
  <si>
    <t>3806000749</t>
  </si>
  <si>
    <t>МБОУ "СОШ № 5" г. Зима</t>
  </si>
  <si>
    <t>3809024610</t>
  </si>
  <si>
    <t>МБОУ г. Иркутска гимназия № 1 (Правобережный округ)</t>
  </si>
  <si>
    <t>57.64</t>
  </si>
  <si>
    <t>29.88</t>
  </si>
  <si>
    <t>31.86</t>
  </si>
  <si>
    <t>3812008746</t>
  </si>
  <si>
    <t>МБОУ г.Иркутска СОШ № 2 имени М.С. Вишнякова</t>
  </si>
  <si>
    <t>3814003535</t>
  </si>
  <si>
    <t>МОУ "Гимназия им. В.А. Надькина"</t>
  </si>
  <si>
    <t>21.71</t>
  </si>
  <si>
    <t>3814006857</t>
  </si>
  <si>
    <t>МОУ "Средняя общеобразовательная школа № 2"</t>
  </si>
  <si>
    <t>49.49</t>
  </si>
  <si>
    <t>35.64</t>
  </si>
  <si>
    <t>3814003599</t>
  </si>
  <si>
    <t>МОУ "СОШ № 4 им. Д.М. Перова"</t>
  </si>
  <si>
    <t>42.36</t>
  </si>
  <si>
    <t>43.40</t>
  </si>
  <si>
    <t>3814003542</t>
  </si>
  <si>
    <t>МОУ "Средняя общеобразовательная школа № 5"</t>
  </si>
  <si>
    <t>3814006906</t>
  </si>
  <si>
    <t>МОУ "Средняя общеобразовательная школа № 6"</t>
  </si>
  <si>
    <t>51.12</t>
  </si>
  <si>
    <t>3814039820</t>
  </si>
  <si>
    <t>МОУ "Средняя общеобразовательная школа № 8"</t>
  </si>
  <si>
    <t>40.71</t>
  </si>
  <si>
    <t>3814006832</t>
  </si>
  <si>
    <t>МУ ДО ДДТ "Созвездие"</t>
  </si>
  <si>
    <t>50.10</t>
  </si>
  <si>
    <t>0.20</t>
  </si>
  <si>
    <t>3820007263</t>
  </si>
  <si>
    <t>МОУ "ООШ"</t>
  </si>
  <si>
    <t>3820007190</t>
  </si>
  <si>
    <t>МОУ "СОШ № 2 г. Свирска"</t>
  </si>
  <si>
    <t>40.21</t>
  </si>
  <si>
    <t>3820007680</t>
  </si>
  <si>
    <t>МОУ "СОШ № 3 г. Свирск"</t>
  </si>
  <si>
    <t>73.27</t>
  </si>
  <si>
    <t>3820007577</t>
  </si>
  <si>
    <t>МБОУ ДО "ДЮСШ г. Свирска"</t>
  </si>
  <si>
    <t>3816002449</t>
  </si>
  <si>
    <t>3816003322</t>
  </si>
  <si>
    <t>МБОУ "СОШ № 2"</t>
  </si>
  <si>
    <t>0.24</t>
  </si>
  <si>
    <t>3816002417</t>
  </si>
  <si>
    <t>МБОУ "СОШ № 25"</t>
  </si>
  <si>
    <t>0.36</t>
  </si>
  <si>
    <t>3816001950</t>
  </si>
  <si>
    <t>МБОУ "СОШ № 6" г. Тулун</t>
  </si>
  <si>
    <t>43.27</t>
  </si>
  <si>
    <t>0.51</t>
  </si>
  <si>
    <t>3816032299</t>
  </si>
  <si>
    <t>МБОУ СОШ "Новая эра"</t>
  </si>
  <si>
    <t>3.89</t>
  </si>
  <si>
    <t>3816002456</t>
  </si>
  <si>
    <t>МБОУ СОШ № 1 г. Тулун</t>
  </si>
  <si>
    <t>43.72</t>
  </si>
  <si>
    <t>3816002375</t>
  </si>
  <si>
    <t>МБОУ СОШ № 4</t>
  </si>
  <si>
    <t>39.49</t>
  </si>
  <si>
    <t>29.74</t>
  </si>
  <si>
    <t>48.21</t>
  </si>
  <si>
    <t>3816002400</t>
  </si>
  <si>
    <t>МБОУ СОШ № 7 г. Тулун</t>
  </si>
  <si>
    <t>29.70</t>
  </si>
  <si>
    <t>67.88</t>
  </si>
  <si>
    <t>16.97</t>
  </si>
  <si>
    <t>3819009153</t>
  </si>
  <si>
    <t>МБОУ "СОШ № 17"</t>
  </si>
  <si>
    <t>3819005790</t>
  </si>
  <si>
    <t>48.83</t>
  </si>
  <si>
    <t>3819009428</t>
  </si>
  <si>
    <t>МБОУ "Средняя общеобразовательная школа № 2"</t>
  </si>
  <si>
    <t>3819009330</t>
  </si>
  <si>
    <t>МБУДО "ДДТ"</t>
  </si>
  <si>
    <t>0.13</t>
  </si>
  <si>
    <t>0.32</t>
  </si>
  <si>
    <t>0.25</t>
  </si>
  <si>
    <t>0.06</t>
  </si>
  <si>
    <t>0.19</t>
  </si>
  <si>
    <t>3819009770</t>
  </si>
  <si>
    <t>МБУДО "ДЮСШ № 1"</t>
  </si>
  <si>
    <t>3817000356</t>
  </si>
  <si>
    <t>МАОУ "Городская гимназия № 1" (г. Усть-Илимск)</t>
  </si>
  <si>
    <t>3817006005</t>
  </si>
  <si>
    <t>МАОУ "СОШ № 11" (г. Усть-Илимск)</t>
  </si>
  <si>
    <t>3817000250</t>
  </si>
  <si>
    <t>МАОУ "СОШ № 12" им. Семенова В.Н. (г. Усть-Илимск)</t>
  </si>
  <si>
    <t>3817000211</t>
  </si>
  <si>
    <t>МАОУ "СОШ № 13 им. М.К. Янгеля" (г. Усть-Илимск)</t>
  </si>
  <si>
    <t>3817000395</t>
  </si>
  <si>
    <t>МАОУ "СОШ № 5" (г. Усть-Илимск)</t>
  </si>
  <si>
    <t>26.33</t>
  </si>
  <si>
    <t>34.54</t>
  </si>
  <si>
    <t>3817000204</t>
  </si>
  <si>
    <t>МАОУ "СОШ № 7 имени Пичуева Л.П." (г. Усть-Илимск)</t>
  </si>
  <si>
    <t>3817040856</t>
  </si>
  <si>
    <t>МАОУ "Экспериментальный лицей имени Батербиева М.М." (г. Усть-Илимск)</t>
  </si>
  <si>
    <t>77.75</t>
  </si>
  <si>
    <t>3817000268</t>
  </si>
  <si>
    <t>МАОУ СОШ № 9 (г. Усть-Илимск)</t>
  </si>
  <si>
    <t>3817005795</t>
  </si>
  <si>
    <t>МБОУ "СОШ № 1" (г.Усть-Илимск)</t>
  </si>
  <si>
    <t>59.89</t>
  </si>
  <si>
    <t>3817009278</t>
  </si>
  <si>
    <t>МБОУ "СОШ № 2" (г. Усть-Илимск)</t>
  </si>
  <si>
    <t>3817001198</t>
  </si>
  <si>
    <t>МБОУ "СОШ № 8 имени Бусыгина М.И." (г. Усть-Илимск)</t>
  </si>
  <si>
    <t>49.82</t>
  </si>
  <si>
    <t>3820005964</t>
  </si>
  <si>
    <t>МОУ ОСШ г. Черемхово</t>
  </si>
  <si>
    <t>3820005650</t>
  </si>
  <si>
    <t>МОУ Школа № 1 г. Черемхово</t>
  </si>
  <si>
    <t>42.66</t>
  </si>
  <si>
    <t>3820005611</t>
  </si>
  <si>
    <t>МОУ Школа № 22 г. Черемхово</t>
  </si>
  <si>
    <t>52.23</t>
  </si>
  <si>
    <t>3820001335</t>
  </si>
  <si>
    <t>МОУ Школа № 3 г. Черемхово</t>
  </si>
  <si>
    <t>47.72</t>
  </si>
  <si>
    <t>35.03</t>
  </si>
  <si>
    <t>3820014905</t>
  </si>
  <si>
    <t>МОУ Школа № 32 г. Черемхово</t>
  </si>
  <si>
    <t>39%</t>
  </si>
  <si>
    <t>3820005724</t>
  </si>
  <si>
    <t>МОУ Школа № 8 г. Черемхово</t>
  </si>
  <si>
    <t>4.75</t>
  </si>
  <si>
    <t>3820005594</t>
  </si>
  <si>
    <t>МУДО ДЮСШ г. Черемхово</t>
  </si>
  <si>
    <t>3824001054</t>
  </si>
  <si>
    <t>МКОУ СОШ № 2 п. Жигалово</t>
  </si>
  <si>
    <t>43.12</t>
  </si>
  <si>
    <t>43.62</t>
  </si>
  <si>
    <t>3824001304</t>
  </si>
  <si>
    <t>3824001350</t>
  </si>
  <si>
    <t>Нижнеслободская школа - СП Знаменской средней школы</t>
  </si>
  <si>
    <t>3824001336</t>
  </si>
  <si>
    <t>Петровская школа</t>
  </si>
  <si>
    <t>3824001135</t>
  </si>
  <si>
    <t>Пономаревская начальная школа - сад</t>
  </si>
  <si>
    <t>300.00</t>
  </si>
  <si>
    <t>3824001400</t>
  </si>
  <si>
    <t>Усть-Илгинская школа</t>
  </si>
  <si>
    <t>250.00</t>
  </si>
  <si>
    <t>3824001329</t>
  </si>
  <si>
    <t>Чиканская средняя школа</t>
  </si>
  <si>
    <t>3824001230</t>
  </si>
  <si>
    <t>Тимошинская школа</t>
  </si>
  <si>
    <t>МКОУ Рудовская СОШ</t>
  </si>
  <si>
    <t>Дальнезакорская средняя школа</t>
  </si>
  <si>
    <t>3824001382</t>
  </si>
  <si>
    <t>Тутурская школа</t>
  </si>
  <si>
    <t>3824001495</t>
  </si>
  <si>
    <t>Воробьёвская начальная школа</t>
  </si>
  <si>
    <t>3825000800</t>
  </si>
  <si>
    <t>МОУ Дмитриевская НОШ (СП МБОУ Троицкой СОШ)</t>
  </si>
  <si>
    <t>МОУ Заблагарская НОШ (СП МБОУ Троицкой СОШ)</t>
  </si>
  <si>
    <t>МОУ Щербаковская НОШ (СП МБОУ Троицкой СОШ)</t>
  </si>
  <si>
    <t>3825002974</t>
  </si>
  <si>
    <t>МОУ Краснопольская НОШ (СП МБОУ Бажирской ООШ)</t>
  </si>
  <si>
    <t>3825003008</t>
  </si>
  <si>
    <t>МОУ Мейеровская НОШ (СП МБОУ Семеновской СОШ)</t>
  </si>
  <si>
    <t>142.86</t>
  </si>
  <si>
    <t>3825003030</t>
  </si>
  <si>
    <t>МОУ Романенкинская НОШ (СП МБОУ Мойганской СОШ)</t>
  </si>
  <si>
    <t>МОУ Халтовская НОШ (СП МБОУ Мойганской СОШ)</t>
  </si>
  <si>
    <t>3825003086</t>
  </si>
  <si>
    <t>МБОУ СОШ с. Моисеевка</t>
  </si>
  <si>
    <t>30%</t>
  </si>
  <si>
    <t>3825003110</t>
  </si>
  <si>
    <t>МБОУ Минеевская НОШ (СП МБОУ Заларинской СОШ № 1)</t>
  </si>
  <si>
    <t>161.54</t>
  </si>
  <si>
    <t>МОУ Илганская НОШ (СП МБОУ Заларинской СОШ № 1)</t>
  </si>
  <si>
    <t>233.33</t>
  </si>
  <si>
    <t>3825003618</t>
  </si>
  <si>
    <t>МБОУ Тагнинская ООШ</t>
  </si>
  <si>
    <t>3825003174</t>
  </si>
  <si>
    <t>МБОУ Большезаимская НОШ (СП МБОУ СОШ с. Моисеевка)</t>
  </si>
  <si>
    <t>3825003270</t>
  </si>
  <si>
    <t>МОУ Среднепихтинская НОШ (СП МБОУ Хор-Тагнинской СОШ)</t>
  </si>
  <si>
    <t>МБОУ Хор-Тагнинская СОШ</t>
  </si>
  <si>
    <t>3825003551</t>
  </si>
  <si>
    <t>МОУ Романовская НОШ (СП МБОУ Холмогойской СОШ)</t>
  </si>
  <si>
    <t>3825003657</t>
  </si>
  <si>
    <t>МБОУ Ханжиновская СОШ</t>
  </si>
  <si>
    <t>3825003223</t>
  </si>
  <si>
    <t>МБОУ Новочеремховская ООШ</t>
  </si>
  <si>
    <t>3825001378</t>
  </si>
  <si>
    <t>МБОУ Солерудниковская гимназия</t>
  </si>
  <si>
    <t>15.42</t>
  </si>
  <si>
    <t>23.79</t>
  </si>
  <si>
    <t>МБОУ Бажирская ООШ</t>
  </si>
  <si>
    <t>3825003520</t>
  </si>
  <si>
    <t>МБОУ Бабагайская СОШ</t>
  </si>
  <si>
    <t>3825003248</t>
  </si>
  <si>
    <t>МБОУ Заларинская СОШ № 2</t>
  </si>
  <si>
    <t>МБОУ Троицкая СОШ</t>
  </si>
  <si>
    <t>МБОУ Заларинская СОШ № 1</t>
  </si>
  <si>
    <t>3825003752</t>
  </si>
  <si>
    <t>МБОУ Владимирская СОШ</t>
  </si>
  <si>
    <t>3825003512</t>
  </si>
  <si>
    <t>МОУ ДОД "ДЮСШ"</t>
  </si>
  <si>
    <t>3826003152</t>
  </si>
  <si>
    <t>МОУ Б - Воронежская ООШ</t>
  </si>
  <si>
    <t>3826003226</t>
  </si>
  <si>
    <t>МОУ Боровская ООШ</t>
  </si>
  <si>
    <t>3826003378</t>
  </si>
  <si>
    <t>МОУ Верх – Окинская ООШ</t>
  </si>
  <si>
    <t>3826003233</t>
  </si>
  <si>
    <t>МОУ Самарская СОШ</t>
  </si>
  <si>
    <t>3826002007</t>
  </si>
  <si>
    <t>МОУ Ухтуйская СОШ</t>
  </si>
  <si>
    <t>МОУ Хазанская СОШ</t>
  </si>
  <si>
    <t>3827012417</t>
  </si>
  <si>
    <t>МОУ ИРМО "Сайгутская НОШ"</t>
  </si>
  <si>
    <t>3827043704</t>
  </si>
  <si>
    <t>МОУ ИРМО "Сосново-Борская НШДС"</t>
  </si>
  <si>
    <t>3827011974</t>
  </si>
  <si>
    <t>МОУ ИРМО "Смоленская СОШ"</t>
  </si>
  <si>
    <t>50.94</t>
  </si>
  <si>
    <t>3827012390</t>
  </si>
  <si>
    <t>МОУ ИРМО "Баруйская НОШ"</t>
  </si>
  <si>
    <t>3828004761</t>
  </si>
  <si>
    <t>МОУ "Окунайская СОШ № 1"</t>
  </si>
  <si>
    <t>3818028668</t>
  </si>
  <si>
    <t>МОУ "Карамская ООШ"</t>
  </si>
  <si>
    <t>3828005606</t>
  </si>
  <si>
    <t>МБОУ "Магистральнинская СОШ № 22"</t>
  </si>
  <si>
    <t>34.45</t>
  </si>
  <si>
    <t>3828006350</t>
  </si>
  <si>
    <t>МОУ "Ключевская СОШ"</t>
  </si>
  <si>
    <t>3828004627</t>
  </si>
  <si>
    <t>МОУ Казачинская СОШ</t>
  </si>
  <si>
    <t>41.47</t>
  </si>
  <si>
    <t>33.18</t>
  </si>
  <si>
    <t>3828004578</t>
  </si>
  <si>
    <t>МОУ "Магистральнинская СОШ № 2"</t>
  </si>
  <si>
    <t>51.37</t>
  </si>
  <si>
    <t>39.22</t>
  </si>
  <si>
    <t>22.75</t>
  </si>
  <si>
    <t>3828004560</t>
  </si>
  <si>
    <t>МОУ "Ульканская СОШ № 2"</t>
  </si>
  <si>
    <t>3818047420</t>
  </si>
  <si>
    <t>МКОУ "Небельская ООШ"</t>
  </si>
  <si>
    <t>3828004610</t>
  </si>
  <si>
    <t>МКОУ "Ульканская ООШ № 1"</t>
  </si>
  <si>
    <t>3828005564</t>
  </si>
  <si>
    <t>МКУ ДО "ЦВР"</t>
  </si>
  <si>
    <t>3828005540</t>
  </si>
  <si>
    <t>МБУ ДО ДЮСШ</t>
  </si>
  <si>
    <t>3829000720</t>
  </si>
  <si>
    <t>МБОУ СОШ с. Ербогачен</t>
  </si>
  <si>
    <t>3829001354</t>
  </si>
  <si>
    <t>МКОУ СОШ с. Преображенка</t>
  </si>
  <si>
    <t>3829000689</t>
  </si>
  <si>
    <t>МКОУ СОШ с. Непа</t>
  </si>
  <si>
    <t>3829001315</t>
  </si>
  <si>
    <t>МКОУ НШДС с. Ерема</t>
  </si>
  <si>
    <t>3829001330</t>
  </si>
  <si>
    <t>МКОУ СОШ с. Бур</t>
  </si>
  <si>
    <t>3829000706</t>
  </si>
  <si>
    <t>МКОУ СОШ с. Подволошино</t>
  </si>
  <si>
    <t>3829035868</t>
  </si>
  <si>
    <t>МБОУ ДО Катангский ЦДО</t>
  </si>
  <si>
    <t>3830001454</t>
  </si>
  <si>
    <t>МКОУ Белоусовская ООШ</t>
  </si>
  <si>
    <t>3830001461</t>
  </si>
  <si>
    <t>МКОУ Залогская ООШ</t>
  </si>
  <si>
    <t>3830001479</t>
  </si>
  <si>
    <t>МКОУ КСОШ № 1</t>
  </si>
  <si>
    <t>3830001567</t>
  </si>
  <si>
    <t>МКОУ Большетарельская ООШ</t>
  </si>
  <si>
    <t>27%</t>
  </si>
  <si>
    <t>3830001535</t>
  </si>
  <si>
    <t>МКОУ Манзурская СОШ</t>
  </si>
  <si>
    <t>3830001528</t>
  </si>
  <si>
    <t>МКОУ Верхоленская СОШ</t>
  </si>
  <si>
    <t>Челпановская (Толмачевская) НОШ (СП МКОУ Верхноленской СОШ)</t>
  </si>
  <si>
    <t>Шишкинская НОШ (СП МКОУ Верхоленской СОШ)</t>
  </si>
  <si>
    <t>Аргунская НОШ (СП МКОУ Манзурской СОШ)</t>
  </si>
  <si>
    <t>Полосковская НОШ (СП МКОУ Манзурской СОШ)</t>
  </si>
  <si>
    <t>3830001542</t>
  </si>
  <si>
    <t>Корсуковская НОШ (СП МКОУ Харбатовской СОШ)</t>
  </si>
  <si>
    <t>Литвиновская НОШ (СП МКОУ Харбатовской СОШ)</t>
  </si>
  <si>
    <t>3830001550</t>
  </si>
  <si>
    <t>МКОУ Бутаковская СОШ</t>
  </si>
  <si>
    <t>Шеинская НОШ (СП МКОУ Бутаковской СОШ)</t>
  </si>
  <si>
    <t>3830001581</t>
  </si>
  <si>
    <t>МКОУ Вершина-Тутурская ООШ</t>
  </si>
  <si>
    <t>3830001574</t>
  </si>
  <si>
    <t>МКОУ Малоголовская ООШ</t>
  </si>
  <si>
    <t>3830001510</t>
  </si>
  <si>
    <t>МКОУ Ангинская СОШ</t>
  </si>
  <si>
    <t>51.80</t>
  </si>
  <si>
    <t>3830001180</t>
  </si>
  <si>
    <t>МКОУ Бирюльская СОШ</t>
  </si>
  <si>
    <t>45.37</t>
  </si>
  <si>
    <t>3830001486</t>
  </si>
  <si>
    <t>МКОУ КВСОШ</t>
  </si>
  <si>
    <t>МКОУ Харбатовская СОШ</t>
  </si>
  <si>
    <t>3830002641</t>
  </si>
  <si>
    <t>МКУ ДО Манзурская ДЮСШ</t>
  </si>
  <si>
    <t>3830001831</t>
  </si>
  <si>
    <t>МКУ ДО Качугская ДЮСШ</t>
  </si>
  <si>
    <t>3831002281</t>
  </si>
  <si>
    <t>МКОУ "Средняя школа № 1" г. Киренск</t>
  </si>
  <si>
    <t>49.68</t>
  </si>
  <si>
    <t>3831002394</t>
  </si>
  <si>
    <t>НОШ c. Банщиково (СП МКОУ "СОШ с. Алымовка")</t>
  </si>
  <si>
    <t>НОШ д. Никулино (СП МКОУ "СОШ с. Алымовка")</t>
  </si>
  <si>
    <t>3831002570</t>
  </si>
  <si>
    <t>МКОУ "Средняя школа № 5 г. Киренска"</t>
  </si>
  <si>
    <t>3831002926</t>
  </si>
  <si>
    <t>МКОУ "Основная школа с. Коршуново"</t>
  </si>
  <si>
    <t>3831003246</t>
  </si>
  <si>
    <t>МКОУ "Начальная школа № 4 г. Киренска"</t>
  </si>
  <si>
    <t>118.18</t>
  </si>
  <si>
    <t>3831002877</t>
  </si>
  <si>
    <t>МКОУ "СОШ с. Макарово"</t>
  </si>
  <si>
    <t>3831002860</t>
  </si>
  <si>
    <t>МКОУ ООШ с. Кривошапкино</t>
  </si>
  <si>
    <t>3831002669</t>
  </si>
  <si>
    <t>МКОУ "Средняя школа № 6 г. Киренска"</t>
  </si>
  <si>
    <t>3831002884</t>
  </si>
  <si>
    <t>МКОУ "Средняя школа с. Петропавловское"</t>
  </si>
  <si>
    <t>3831002901</t>
  </si>
  <si>
    <t>МКОУ "Средняя школа п. Юбилейный"</t>
  </si>
  <si>
    <t>3831002637</t>
  </si>
  <si>
    <t>МКОУ "Средняя школа п. Алексеевск"</t>
  </si>
  <si>
    <t>МКОУ "СОШ с. Алымовка"</t>
  </si>
  <si>
    <t>3831002588</t>
  </si>
  <si>
    <t>МКОУ "Криволукская СОШ им. Героя Советского Союза Тюрнева П.Ф."</t>
  </si>
  <si>
    <t>3831002845</t>
  </si>
  <si>
    <t>МКОУ "Основная школа № 9 г. Киренска"</t>
  </si>
  <si>
    <t>3818025018</t>
  </si>
  <si>
    <t>МАУДО ДЮЦ "Гармония" (передано в администрацию Киренского района)</t>
  </si>
  <si>
    <t>0.15</t>
  </si>
  <si>
    <t>3832002213</t>
  </si>
  <si>
    <t>МКОУ "Ленинская СОШ"</t>
  </si>
  <si>
    <t>3832002252</t>
  </si>
  <si>
    <t>МКОУ "Лермонтовская СОШ"</t>
  </si>
  <si>
    <t>3832002453</t>
  </si>
  <si>
    <t>МКОУ "СОШ № 1" р.п. Куйтун</t>
  </si>
  <si>
    <t>3832002492</t>
  </si>
  <si>
    <t>МКОУ "Уховская СОШ"</t>
  </si>
  <si>
    <t>103.25</t>
  </si>
  <si>
    <t>3832002189</t>
  </si>
  <si>
    <t>МКОУ Алкинская ООШ</t>
  </si>
  <si>
    <t>3832002277</t>
  </si>
  <si>
    <t>МКОУ Амурская ООШ</t>
  </si>
  <si>
    <t>3832002090</t>
  </si>
  <si>
    <t>МКОУ Барлукская СОШ с. Барлук</t>
  </si>
  <si>
    <t>3832002372</t>
  </si>
  <si>
    <t>МКОУ Большекашелакская НОШ</t>
  </si>
  <si>
    <t>3832002284</t>
  </si>
  <si>
    <t>МКОУ Карымская СОШ</t>
  </si>
  <si>
    <t>42.91</t>
  </si>
  <si>
    <t>37%</t>
  </si>
  <si>
    <t>3832002100</t>
  </si>
  <si>
    <t>МКОУ Кундуйская СОШ</t>
  </si>
  <si>
    <t>115.04</t>
  </si>
  <si>
    <t>3832002414</t>
  </si>
  <si>
    <t>МКОУ Мингатуйская ООШ</t>
  </si>
  <si>
    <t>3832002140</t>
  </si>
  <si>
    <t>МКОУ Харикская СОШ № 2</t>
  </si>
  <si>
    <t>3832001682</t>
  </si>
  <si>
    <t>МКОУ ЦО "Альянс" п. Харик</t>
  </si>
  <si>
    <t>3832001139</t>
  </si>
  <si>
    <t>МКОУ ЦО "Каразей"</t>
  </si>
  <si>
    <t>3802008120</t>
  </si>
  <si>
    <t>МКОУ "Витимская средняя общеобразовательная школа"</t>
  </si>
  <si>
    <t>3834006830</t>
  </si>
  <si>
    <t>МОУ "Железногорская СОШ № 2"</t>
  </si>
  <si>
    <t>3834007200</t>
  </si>
  <si>
    <t>МКОО "Игирменская ООШ"</t>
  </si>
  <si>
    <t>3834006855</t>
  </si>
  <si>
    <t>МКОУ "Коршуновская СОШ"</t>
  </si>
  <si>
    <t>3834006943</t>
  </si>
  <si>
    <t>МОУ "Видимская СОШ"</t>
  </si>
  <si>
    <t>46.70</t>
  </si>
  <si>
    <t>3834007249</t>
  </si>
  <si>
    <t>МОУ "Железногорская СОШ № 3"</t>
  </si>
  <si>
    <t>61.50</t>
  </si>
  <si>
    <t>3834007288</t>
  </si>
  <si>
    <t>МОУ "Железногорская СОШ № 5 им. А.Н. Радищева"</t>
  </si>
  <si>
    <t>45.64</t>
  </si>
  <si>
    <t>48.74</t>
  </si>
  <si>
    <t>34.17</t>
  </si>
  <si>
    <t>3834006848</t>
  </si>
  <si>
    <t>МОУ "Железногорская СОШ № 1"</t>
  </si>
  <si>
    <t>59.33</t>
  </si>
  <si>
    <t>54.64</t>
  </si>
  <si>
    <t>3834007224</t>
  </si>
  <si>
    <t>МОУ "Заморская СОШ"</t>
  </si>
  <si>
    <t>3834007295</t>
  </si>
  <si>
    <t>МОУ "Новоигирменская СОШ № 2"</t>
  </si>
  <si>
    <t>3834007440</t>
  </si>
  <si>
    <t>МОУ "Новоигирменская СОШ № 3"</t>
  </si>
  <si>
    <t>50.52</t>
  </si>
  <si>
    <t>3834007263</t>
  </si>
  <si>
    <t>МОУ "Новоилимская СОШ им. Н.И. Черных"</t>
  </si>
  <si>
    <t>102.35</t>
  </si>
  <si>
    <t>3834007231</t>
  </si>
  <si>
    <t>МОУ "ОСШ им. М.К. Янгеля п. Березняки"</t>
  </si>
  <si>
    <t>3834006904</t>
  </si>
  <si>
    <t>МОУ "Радищевская СОШ"</t>
  </si>
  <si>
    <t>45.26</t>
  </si>
  <si>
    <t>3834007217</t>
  </si>
  <si>
    <t>МОУ "Речушинская СОШ"</t>
  </si>
  <si>
    <t>3834006982</t>
  </si>
  <si>
    <t>МОУ "Рудногорская СОШ"</t>
  </si>
  <si>
    <t>3834006823</t>
  </si>
  <si>
    <t>МОУ "Семигорская СОШ"</t>
  </si>
  <si>
    <t>22%</t>
  </si>
  <si>
    <t>32%</t>
  </si>
  <si>
    <t>3834006894</t>
  </si>
  <si>
    <t>МОУ "Соцгородокская СОШ"</t>
  </si>
  <si>
    <t>3834006975</t>
  </si>
  <si>
    <t>МОУ "Хребтовская СОШ"</t>
  </si>
  <si>
    <t>3834006950</t>
  </si>
  <si>
    <t>МОУ "Шестаковская СОШ"</t>
  </si>
  <si>
    <t>3813100470</t>
  </si>
  <si>
    <t>МБОУ "Центр образования"</t>
  </si>
  <si>
    <t>3813000041</t>
  </si>
  <si>
    <t>МБОУ СОШ № 48 г. Нижнеудинск</t>
  </si>
  <si>
    <t>38.70</t>
  </si>
  <si>
    <t>31.92</t>
  </si>
  <si>
    <t>3835050134</t>
  </si>
  <si>
    <t>МКОУ "Атагайская СОШ"</t>
  </si>
  <si>
    <t>3816021392</t>
  </si>
  <si>
    <t>МКОУ "Верхнегутарская ООШ"</t>
  </si>
  <si>
    <t>3835050504</t>
  </si>
  <si>
    <t>МКОУ "Вершинская школа-сад"</t>
  </si>
  <si>
    <t>3835050494</t>
  </si>
  <si>
    <t>МКОУ "Геологическая ООШ"</t>
  </si>
  <si>
    <t>3835050913</t>
  </si>
  <si>
    <t>МКОУ "Даурская ООШ"</t>
  </si>
  <si>
    <t>3835050416</t>
  </si>
  <si>
    <t>МКОУ "Замзорская СОШ"</t>
  </si>
  <si>
    <t>3835050342</t>
  </si>
  <si>
    <t>МКОУ "Зареченская СОШ"</t>
  </si>
  <si>
    <t>3835050222</t>
  </si>
  <si>
    <t>МКОУ "Иргейская СОШ"</t>
  </si>
  <si>
    <t>3835050543</t>
  </si>
  <si>
    <t>МКОУ "Каменская ООШ"</t>
  </si>
  <si>
    <t>3835051219</t>
  </si>
  <si>
    <t>МКОУ "Катарбейская СОШ"</t>
  </si>
  <si>
    <t>3835050864</t>
  </si>
  <si>
    <t>МКОУ "Муксутская ООШ"</t>
  </si>
  <si>
    <t>3816014324</t>
  </si>
  <si>
    <t>МКОУ "Нерхинская начальная школа - детский сад"</t>
  </si>
  <si>
    <t>3835050896</t>
  </si>
  <si>
    <t>МКОУ "Новокиевская ООШ"</t>
  </si>
  <si>
    <t>3835050303</t>
  </si>
  <si>
    <t>МКОУ "Порогская СОШ"</t>
  </si>
  <si>
    <t>3835050374</t>
  </si>
  <si>
    <t>МКОУ "Солонецкая СОШ"</t>
  </si>
  <si>
    <t>3835050215</t>
  </si>
  <si>
    <t>МКОУ "СОШ с. Мельница"</t>
  </si>
  <si>
    <t>46.40</t>
  </si>
  <si>
    <t>3813000073</t>
  </si>
  <si>
    <t>МКОУ "СОШ № 1 г. Нижнеудинск"</t>
  </si>
  <si>
    <t>3813000387</t>
  </si>
  <si>
    <t>МКОУ "СОШ № 11 г. Нижнеудинск"</t>
  </si>
  <si>
    <t>3813200273</t>
  </si>
  <si>
    <t>МКОУ "СОШ № 12 г. Нижнеудинск"</t>
  </si>
  <si>
    <t>3813000034</t>
  </si>
  <si>
    <t>МКОУ "СОШ № 25 г. Нижнеудинск"</t>
  </si>
  <si>
    <t>3813000394</t>
  </si>
  <si>
    <t>МКОУ "СОШ № 3 г. Алзамай"</t>
  </si>
  <si>
    <t>3835050247</t>
  </si>
  <si>
    <t>МКОУ "Уковская СОШ"</t>
  </si>
  <si>
    <t>3835050487</t>
  </si>
  <si>
    <t>МКОУ "Худоеланская ООШ"</t>
  </si>
  <si>
    <t>3835050286</t>
  </si>
  <si>
    <t>МКОУ "Худоеланская СОШ"</t>
  </si>
  <si>
    <t>3835050825</t>
  </si>
  <si>
    <t>МКОУ "Чеховская ООШ"</t>
  </si>
  <si>
    <t>19%</t>
  </si>
  <si>
    <t>3835050279</t>
  </si>
  <si>
    <t>МКОУ "Шебертинская СОШ"</t>
  </si>
  <si>
    <t>3835050381</t>
  </si>
  <si>
    <t>МКОУ "Широковская СОШ"</t>
  </si>
  <si>
    <t>3813000330</t>
  </si>
  <si>
    <t>МКОУ "Школа - сад № 16 г. Алзамай"</t>
  </si>
  <si>
    <t>3813000556</t>
  </si>
  <si>
    <t>МКОУ "Школа-интернат № 5 г. Нижнеудинск"</t>
  </si>
  <si>
    <t>3835050173</t>
  </si>
  <si>
    <t>МКОУ "Шумская СОШ"</t>
  </si>
  <si>
    <t>8504001537</t>
  </si>
  <si>
    <t>МБОУ Новонукутская СОШ</t>
  </si>
  <si>
    <t>8504001520</t>
  </si>
  <si>
    <t>МБОУ Нукутская СОШ</t>
  </si>
  <si>
    <t>8504001569</t>
  </si>
  <si>
    <t>МБОУ Большебаяновская ООШ</t>
  </si>
  <si>
    <t>8504001576</t>
  </si>
  <si>
    <t>МБОУ Верхне-Куйтинская ООШ</t>
  </si>
  <si>
    <t>8504001600</t>
  </si>
  <si>
    <t>Наймодайская НОШ (СП МБОУ Целинной СОШ)</t>
  </si>
  <si>
    <t>8504001625</t>
  </si>
  <si>
    <t>МБОУ Харетская СОШ</t>
  </si>
  <si>
    <t>8504001640</t>
  </si>
  <si>
    <t>МБОУ Новоленинская СОШ</t>
  </si>
  <si>
    <t>8504003608</t>
  </si>
  <si>
    <t>МБОУ Ворот-Онгойская ООШ</t>
  </si>
  <si>
    <t>МБОУ Целинная СОШ</t>
  </si>
  <si>
    <t>8504001583</t>
  </si>
  <si>
    <t>МБОУ Зунгарская ООШ</t>
  </si>
  <si>
    <t>8504000780</t>
  </si>
  <si>
    <t>МБОУ Тангутская СОШ</t>
  </si>
  <si>
    <t>8504003968</t>
  </si>
  <si>
    <t>МБУ ДО Нукутская КСШ</t>
  </si>
  <si>
    <t>3836002197</t>
  </si>
  <si>
    <t>МБОУ "Бугульдейская СОШ"</t>
  </si>
  <si>
    <t>3836002285</t>
  </si>
  <si>
    <t>МБОУ "ЕСОШ"</t>
  </si>
  <si>
    <t>52.92</t>
  </si>
  <si>
    <t>3836002246</t>
  </si>
  <si>
    <t>МБОУ "Куретская СОШ"</t>
  </si>
  <si>
    <t>3836002302</t>
  </si>
  <si>
    <t>МБОУ "Онгуренская СОШ"</t>
  </si>
  <si>
    <t>3836002380</t>
  </si>
  <si>
    <t>МБОУ "Хужирская СОШ"</t>
  </si>
  <si>
    <t>3836002278</t>
  </si>
  <si>
    <t>МБОУ "ЧСОШ"</t>
  </si>
  <si>
    <t>101.54</t>
  </si>
  <si>
    <t>3836002253</t>
  </si>
  <si>
    <t>МБУ ДО "Ольхонский ДДТ"</t>
  </si>
  <si>
    <t>3836002415</t>
  </si>
  <si>
    <t>МБУ ДО "Ольхонская ДЮСШ"</t>
  </si>
  <si>
    <t>8505001346</t>
  </si>
  <si>
    <t>Хайгинская НОШ (СП МБОУ "Ново-Ленинская СОШ")</t>
  </si>
  <si>
    <t>366.67</t>
  </si>
  <si>
    <t>8505001307</t>
  </si>
  <si>
    <t>МБОУ "Усть-Алтанская СОШ"</t>
  </si>
  <si>
    <t>8505001321</t>
  </si>
  <si>
    <t>МБОУ "Майская СОШ"</t>
  </si>
  <si>
    <t>55.61</t>
  </si>
  <si>
    <t>8505001385</t>
  </si>
  <si>
    <t>МБОУ "Бурят-Янгутская СОШ им. А.С. Пушкина"</t>
  </si>
  <si>
    <t>8505001427</t>
  </si>
  <si>
    <t>МБОУ "Бильчирская СОШ"</t>
  </si>
  <si>
    <t>8505001353</t>
  </si>
  <si>
    <t>Майская НОШ (к МБОУ "Улейская СОШ")</t>
  </si>
  <si>
    <t>8505001378</t>
  </si>
  <si>
    <t>МБОУ "Ирхидейская СОШ"</t>
  </si>
  <si>
    <t>8505001402</t>
  </si>
  <si>
    <t>Борохальская НОШ (к МБОУ "Обусинская СОШ-интернат")</t>
  </si>
  <si>
    <t>Горхонская НОШ (к МБОУ "Обусинская СОШ-интернат")</t>
  </si>
  <si>
    <t>Ждановская НОШ (к МБОУ "Бильчирская СОШ")</t>
  </si>
  <si>
    <t>Онгосорская начальная школа - детский сад (СП МБОУ "Бурят-Янгутская СОШ им. А.С. Пушкина")</t>
  </si>
  <si>
    <t>Абрамовская НШДС (к МБОУ "Майская СОШ")</t>
  </si>
  <si>
    <t>8505002244</t>
  </si>
  <si>
    <t>МБОУ "Мольтинская ООШ имени Богданова Г.Н."</t>
  </si>
  <si>
    <t>8505001339</t>
  </si>
  <si>
    <t>Харайская НОШ (к МБОУ "Осинская СОШ № 2")</t>
  </si>
  <si>
    <t>8505001434</t>
  </si>
  <si>
    <t>МБОУ "Русско-Янгутская СОШ"</t>
  </si>
  <si>
    <t>МБОУ "Улейская СОШ"</t>
  </si>
  <si>
    <t>Грязнушинская НШДС (СП МБОУ "Русско-Янгутская СОШ")</t>
  </si>
  <si>
    <t>Прохоровская НШДС (СП МБОУ "Русско-Янгутская СОШ")</t>
  </si>
  <si>
    <t>МБОУ "Обусинская СОШ-интернат"</t>
  </si>
  <si>
    <t>80.57</t>
  </si>
  <si>
    <t>21.99</t>
  </si>
  <si>
    <t>МБОУ "Осинская СОШ № 2"</t>
  </si>
  <si>
    <t>38.49</t>
  </si>
  <si>
    <t>МБОУ "Ново-Ленинская СОШ"</t>
  </si>
  <si>
    <t>8505001314</t>
  </si>
  <si>
    <t>МБОУ "Приморская СОШ"</t>
  </si>
  <si>
    <t>8505002950</t>
  </si>
  <si>
    <t>МБОУ "Рассветская ООШ"</t>
  </si>
  <si>
    <t>8505003488</t>
  </si>
  <si>
    <t>МБОУ "Кутанская ООШ"</t>
  </si>
  <si>
    <t>8505001515</t>
  </si>
  <si>
    <t>МБОУ "Осинская СОШ № 1"</t>
  </si>
  <si>
    <t>8505001360</t>
  </si>
  <si>
    <t>МБОУ "Кахинская СОШ им. И.А. Батудаева"</t>
  </si>
  <si>
    <t>59.76</t>
  </si>
  <si>
    <t>8505003375</t>
  </si>
  <si>
    <t>МБУ ДО "Осинский Дом детского творчества"</t>
  </si>
  <si>
    <t>3837000940</t>
  </si>
  <si>
    <t>МБОУ "СОШ № 7" (Слюдянский р-н)</t>
  </si>
  <si>
    <t>МБОУ СОШ № 7 д.Быстрая (СП МБОУ "СОШ № 7"(Слюдянский р-н))</t>
  </si>
  <si>
    <t>МБОУ "СОШ № 7" с. Тибельти (СП МБОУ "СОШ № 7"(Слюдянский р-н))</t>
  </si>
  <si>
    <t>3837000241</t>
  </si>
  <si>
    <t>3837001372</t>
  </si>
  <si>
    <t>МБОУ НШДС № 17</t>
  </si>
  <si>
    <t>3837000690</t>
  </si>
  <si>
    <t>МБОУ СОШ № 2 г. Слюдянки</t>
  </si>
  <si>
    <t>3837000266</t>
  </si>
  <si>
    <t>МБОУ НШДС № 13</t>
  </si>
  <si>
    <t>3837000033</t>
  </si>
  <si>
    <t>МБОУ НШДС № 16</t>
  </si>
  <si>
    <t>3837002665</t>
  </si>
  <si>
    <t>МБОУ НШДС № 58</t>
  </si>
  <si>
    <t>3837000749</t>
  </si>
  <si>
    <t>МБОУ ДО ДЮСШ г. Слюдянки</t>
  </si>
  <si>
    <t>3815005503</t>
  </si>
  <si>
    <t>МКОУ "СОШ № 85"</t>
  </si>
  <si>
    <t>3838003968</t>
  </si>
  <si>
    <t>МКОУ Николаевская СОШ</t>
  </si>
  <si>
    <t>3838004094</t>
  </si>
  <si>
    <t>МКОУ Тальская ООШ</t>
  </si>
  <si>
    <t>3815005630</t>
  </si>
  <si>
    <t>МКОУ СОШ № 14 г. Тайшет</t>
  </si>
  <si>
    <t>60.04</t>
  </si>
  <si>
    <t>61.56</t>
  </si>
  <si>
    <t>3838003615</t>
  </si>
  <si>
    <t>МКОУ Староакульшетская ООШ</t>
  </si>
  <si>
    <t>3838003929</t>
  </si>
  <si>
    <t>МКОУ "Половино-Черемховская СОШ"</t>
  </si>
  <si>
    <t>3838004168</t>
  </si>
  <si>
    <t>МКОУ Соляновская СОШ</t>
  </si>
  <si>
    <t>3815005849</t>
  </si>
  <si>
    <t>МКОУ СОШ № 10 г. Бирюсинска</t>
  </si>
  <si>
    <t>3838003870</t>
  </si>
  <si>
    <t>МКОУ Тамтачетская СОШ</t>
  </si>
  <si>
    <t>3838003936</t>
  </si>
  <si>
    <t>МКОУ Разгонская СОШ</t>
  </si>
  <si>
    <t>3838004150</t>
  </si>
  <si>
    <t>МКОУ Рождественская СОШ</t>
  </si>
  <si>
    <t>3838004111</t>
  </si>
  <si>
    <t>МКОУ "Облепихинская ООШ"</t>
  </si>
  <si>
    <t>3815005782</t>
  </si>
  <si>
    <t>МКОУ СОШ № 17 р.п. Юрты</t>
  </si>
  <si>
    <t>69.25</t>
  </si>
  <si>
    <t>3838004190</t>
  </si>
  <si>
    <t>МКОУ Шелеховская СОШ</t>
  </si>
  <si>
    <t>3838003943</t>
  </si>
  <si>
    <t>МКОУ Бузыкановская СОШ</t>
  </si>
  <si>
    <t>3838004560</t>
  </si>
  <si>
    <t>МКОУ Квитокская СОШ № 1</t>
  </si>
  <si>
    <t>3815005743</t>
  </si>
  <si>
    <t>МКОУ СОШ № 2 г.Тайшета</t>
  </si>
  <si>
    <t>3815005750</t>
  </si>
  <si>
    <t>МКОУ СОШ № 24 р.п. Юрты</t>
  </si>
  <si>
    <t>37.13</t>
  </si>
  <si>
    <t>3838004023</t>
  </si>
  <si>
    <t>МКОУ Черчетская СОШ</t>
  </si>
  <si>
    <t>3815003009</t>
  </si>
  <si>
    <t>МКОУ СОШ № 5 г. Тайшета</t>
  </si>
  <si>
    <t>3838004030</t>
  </si>
  <si>
    <t>МКОУ Шелаевская СОШ</t>
  </si>
  <si>
    <t>3815002020</t>
  </si>
  <si>
    <t>МКОУ Невельская ООШ</t>
  </si>
  <si>
    <t>3838004182</t>
  </si>
  <si>
    <t>МКОУ Шиткинская СОШ</t>
  </si>
  <si>
    <t>3838003855</t>
  </si>
  <si>
    <t>МКОУ Джогинская СОШ</t>
  </si>
  <si>
    <t>3838004048</t>
  </si>
  <si>
    <t>МКОУ Бирюсинская СОШ</t>
  </si>
  <si>
    <t>3838004070</t>
  </si>
  <si>
    <t>МКОУ Новотрёминская СОШ</t>
  </si>
  <si>
    <t>3815005983</t>
  </si>
  <si>
    <t>МКОУ СОШ № 23 г. Тайшета</t>
  </si>
  <si>
    <t>45.34</t>
  </si>
  <si>
    <t>3838004129</t>
  </si>
  <si>
    <t>МКОУ Новобирюсинская СОШ</t>
  </si>
  <si>
    <t>3815005729</t>
  </si>
  <si>
    <t>МКОУ СОШ № 16 г. Бирюсинска</t>
  </si>
  <si>
    <t>3815005599</t>
  </si>
  <si>
    <t>МКОУ средняя школа № 1 им. Николая Островского г. Тайшета</t>
  </si>
  <si>
    <t>3838004055</t>
  </si>
  <si>
    <t>МКОУ Берёзовская СОШ</t>
  </si>
  <si>
    <t>3838003911</t>
  </si>
  <si>
    <t>МКОУ Мирнинская СОШ</t>
  </si>
  <si>
    <t>71.56</t>
  </si>
  <si>
    <t>3838004087</t>
  </si>
  <si>
    <t>МКОУ Зареченская СОШ</t>
  </si>
  <si>
    <t>3838003950</t>
  </si>
  <si>
    <t>МКОУ Венгерская СОШ</t>
  </si>
  <si>
    <t>3815006112</t>
  </si>
  <si>
    <t>МБУДО "ЦДО "Радуга" г. Тайшета</t>
  </si>
  <si>
    <t>46.87</t>
  </si>
  <si>
    <t>3815005895</t>
  </si>
  <si>
    <t>МБУ ДО ДДТ</t>
  </si>
  <si>
    <t>3816003756</t>
  </si>
  <si>
    <t>МОУ "Бадарская СОШ"</t>
  </si>
  <si>
    <t>3816003812</t>
  </si>
  <si>
    <t>Кадуйская НОШ (к МОУ "Будаговская СОШ")</t>
  </si>
  <si>
    <t>Килимская НОШ (к МОУ "Будаговская СОШ")</t>
  </si>
  <si>
    <t>3816003883</t>
  </si>
  <si>
    <t>НОШ № 11 (к МОУ "Булюшкинская СОШ")</t>
  </si>
  <si>
    <t>3816003957</t>
  </si>
  <si>
    <t>МОУ "Перфиловская СОШ"</t>
  </si>
  <si>
    <t>3816004277</t>
  </si>
  <si>
    <t>МОУ "Шубинская НОШ"</t>
  </si>
  <si>
    <t>3816005672</t>
  </si>
  <si>
    <t>МОУ "Азейская СОШ"</t>
  </si>
  <si>
    <t>3816003749</t>
  </si>
  <si>
    <t>МОУ "Аршанская ООШ"</t>
  </si>
  <si>
    <t>3816004005</t>
  </si>
  <si>
    <t>МОУ "Усть-Кульская ООШ"</t>
  </si>
  <si>
    <t>3816003996</t>
  </si>
  <si>
    <t>МОУ "Октябрьская ООШ"</t>
  </si>
  <si>
    <t>3816003918</t>
  </si>
  <si>
    <t>МОУ "Евдокимовская СОШ"</t>
  </si>
  <si>
    <t>3816003876</t>
  </si>
  <si>
    <t>МОУ "Едогонская СОШ"</t>
  </si>
  <si>
    <t>3816003925</t>
  </si>
  <si>
    <t>МОУ "Мугунская СОШ"</t>
  </si>
  <si>
    <t>3816003900</t>
  </si>
  <si>
    <t>МОУ "Афанасьевская СОШ"</t>
  </si>
  <si>
    <t>3816003770</t>
  </si>
  <si>
    <t>МОУ "Шерагульская СОШ"</t>
  </si>
  <si>
    <t>42.04</t>
  </si>
  <si>
    <t>3816003971</t>
  </si>
  <si>
    <t>МОУ "Утайская ООШ"</t>
  </si>
  <si>
    <t>3816003820</t>
  </si>
  <si>
    <t>МОУ "Изегольская ООШ"</t>
  </si>
  <si>
    <t>3816003837</t>
  </si>
  <si>
    <t>МОУ "Гуранская СОШ"</t>
  </si>
  <si>
    <t>3816003795</t>
  </si>
  <si>
    <t>МОУ "Бурхунская СОШ"</t>
  </si>
  <si>
    <t>3816004020</t>
  </si>
  <si>
    <t>МОУ "Алгатуйская СОШ"</t>
  </si>
  <si>
    <t>3816003851</t>
  </si>
  <si>
    <t>МОУ "Сибиряковская ООШ"</t>
  </si>
  <si>
    <t>3816003869</t>
  </si>
  <si>
    <t>МОУ "Шерагульская ООШ"</t>
  </si>
  <si>
    <t>3816003940</t>
  </si>
  <si>
    <t>МОУ "Ишидейская ООШ"</t>
  </si>
  <si>
    <t>3816004069</t>
  </si>
  <si>
    <t>МОУ "НОШ № 10"</t>
  </si>
  <si>
    <t>3840004831</t>
  </si>
  <si>
    <t>МБОУ "Белая СОШ"</t>
  </si>
  <si>
    <t>58.47</t>
  </si>
  <si>
    <t>0.40</t>
  </si>
  <si>
    <t>3819015132</t>
  </si>
  <si>
    <t>МБОУ "Белореченский лицей"</t>
  </si>
  <si>
    <t>3840004951</t>
  </si>
  <si>
    <t>МБОУ "Биликтуйская ООШ"</t>
  </si>
  <si>
    <t>3840005867</t>
  </si>
  <si>
    <t>МБОУ "Мальтинская СОШ"</t>
  </si>
  <si>
    <t>3840005497</t>
  </si>
  <si>
    <t>МБОУ "Мишелевская СОШ № 19"</t>
  </si>
  <si>
    <t>3840004817</t>
  </si>
  <si>
    <t>МБОУ "Новомальтинская СОШ"</t>
  </si>
  <si>
    <t>3840005000</t>
  </si>
  <si>
    <t>МБОУ "СОШ № 6" (Усольский р-н)</t>
  </si>
  <si>
    <t>3819008600</t>
  </si>
  <si>
    <t>МБОУ "СОШ № 7" (Усольский р-н)</t>
  </si>
  <si>
    <t>3840005024</t>
  </si>
  <si>
    <t>МБОУ "Тайтурская СОШ"</t>
  </si>
  <si>
    <t>3840006500</t>
  </si>
  <si>
    <t>МБОУ "Хайтинская ООШ"</t>
  </si>
  <si>
    <t>МБОУ "Холмушинская ООШ"</t>
  </si>
  <si>
    <t>3840006483</t>
  </si>
  <si>
    <t>МБУДО "ДЮСШ"</t>
  </si>
  <si>
    <t>0.47</t>
  </si>
  <si>
    <t>3841007296</t>
  </si>
  <si>
    <t>МКОУ "Ершовская СОШ"</t>
  </si>
  <si>
    <t>3841007289</t>
  </si>
  <si>
    <t>МКОУ "Подъеланская СОШ"</t>
  </si>
  <si>
    <t>3817021236</t>
  </si>
  <si>
    <t>МОУ "Бадарминская СОШ"</t>
  </si>
  <si>
    <t>3841006542</t>
  </si>
  <si>
    <t>МОУ "Железнодорожная СОШ № 2"</t>
  </si>
  <si>
    <t>47.11</t>
  </si>
  <si>
    <t>3841007105</t>
  </si>
  <si>
    <t>МОУ "Невонская СОШ № 1"</t>
  </si>
  <si>
    <t>3841007112</t>
  </si>
  <si>
    <t>МОУ "Невонская СОШ № 2"</t>
  </si>
  <si>
    <t>3817021490</t>
  </si>
  <si>
    <t>МОУ "Седановская СОШ"</t>
  </si>
  <si>
    <t>54.33</t>
  </si>
  <si>
    <t>3841007031</t>
  </si>
  <si>
    <t>МОУ "Тубинская СОШ"</t>
  </si>
  <si>
    <t>3841007024</t>
  </si>
  <si>
    <t>МОУ "Эдучанская СОШ"</t>
  </si>
  <si>
    <t>3818015757</t>
  </si>
  <si>
    <t>МКОУ СОШ № 6 им. Шерстянникова А.Н. УКМО</t>
  </si>
  <si>
    <t>48.42</t>
  </si>
  <si>
    <t>3818010283</t>
  </si>
  <si>
    <t>МОУ Лицей УКМО</t>
  </si>
  <si>
    <t>56.80</t>
  </si>
  <si>
    <t>3818014633</t>
  </si>
  <si>
    <t>МОУ СОШ п. Верхнемарково УКМО</t>
  </si>
  <si>
    <t>3818015570</t>
  </si>
  <si>
    <t>МОУ СОШ п. Звездный УКМО</t>
  </si>
  <si>
    <t>3818014619</t>
  </si>
  <si>
    <t>МОУ СОШ п. Ручей УКМО</t>
  </si>
  <si>
    <t>3818014601</t>
  </si>
  <si>
    <t>МОУ СОШ п. Янталь УКМО</t>
  </si>
  <si>
    <t>3818015563</t>
  </si>
  <si>
    <t>МОУ СОШ с. Ния УКМО</t>
  </si>
  <si>
    <t>3818014665</t>
  </si>
  <si>
    <t>МОУ СОШ с. Подымахино им. Антипина И.Н. УКМО</t>
  </si>
  <si>
    <t>3818015820</t>
  </si>
  <si>
    <t>МОУ СОШ № 1 УКМО</t>
  </si>
  <si>
    <t>51.74</t>
  </si>
  <si>
    <t>3818014457</t>
  </si>
  <si>
    <t>МОУ СОШ № 10 УКМО</t>
  </si>
  <si>
    <t>46.13</t>
  </si>
  <si>
    <t>3818015764</t>
  </si>
  <si>
    <t>МОУ СОШ № 2 УКМО</t>
  </si>
  <si>
    <t>3818014640</t>
  </si>
  <si>
    <t>МОУ СОШ № 3 УКМО</t>
  </si>
  <si>
    <t>3818014626</t>
  </si>
  <si>
    <t>МОУ СОШ № 4 УКМО</t>
  </si>
  <si>
    <t>12.18</t>
  </si>
  <si>
    <t>3818014658</t>
  </si>
  <si>
    <t>МОУ СОШ № 5 УКМО</t>
  </si>
  <si>
    <t>3818015644</t>
  </si>
  <si>
    <t>МОУ СОШ № 7 УКМО</t>
  </si>
  <si>
    <t>3818015651</t>
  </si>
  <si>
    <t>МОУ СОШ № 8 УКМО</t>
  </si>
  <si>
    <t>41.78</t>
  </si>
  <si>
    <t>3818015718</t>
  </si>
  <si>
    <t>МОУ СОШ № 9 УКМО</t>
  </si>
  <si>
    <t>53.34</t>
  </si>
  <si>
    <t>3818015612</t>
  </si>
  <si>
    <t>МБУ ДО ЦДО УКМО</t>
  </si>
  <si>
    <t>0.30</t>
  </si>
  <si>
    <t>0.07</t>
  </si>
  <si>
    <t>3842001586</t>
  </si>
  <si>
    <t>МБОУ Молькинская СОШ</t>
  </si>
  <si>
    <t>3842001392</t>
  </si>
  <si>
    <t>МБОУ Ново-Удинская СОШ</t>
  </si>
  <si>
    <t>МКОУ Аталанская ООШ</t>
  </si>
  <si>
    <t>3842000913</t>
  </si>
  <si>
    <t>МКОУ Балаганкинская ООШ</t>
  </si>
  <si>
    <t>3842001522</t>
  </si>
  <si>
    <t>МКОУ Игжейская СОШ</t>
  </si>
  <si>
    <t>3842001579</t>
  </si>
  <si>
    <t>МКОУ Кижинская НОШ</t>
  </si>
  <si>
    <t>3842001723</t>
  </si>
  <si>
    <t>МКОУ Малышевская СОШ</t>
  </si>
  <si>
    <t>3842001603</t>
  </si>
  <si>
    <t>МКОУ Светлолобовская СОШ</t>
  </si>
  <si>
    <t>3842000991</t>
  </si>
  <si>
    <t>МКОУ Средне-Муйская СОШ</t>
  </si>
  <si>
    <t>3842001836</t>
  </si>
  <si>
    <t>МКОУ Юголукская СОШ</t>
  </si>
  <si>
    <t>3843002695</t>
  </si>
  <si>
    <t>МКОУ "НШ-ДС" д. Козлова</t>
  </si>
  <si>
    <t>3843002416</t>
  </si>
  <si>
    <t>МКОУ СОШ с. Тальники</t>
  </si>
  <si>
    <t>3843002487</t>
  </si>
  <si>
    <t>МКОУ СОШ д. Малиновка</t>
  </si>
  <si>
    <t>3844005515</t>
  </si>
  <si>
    <t>МБОУ СОШ № 29 р.п. Чунский</t>
  </si>
  <si>
    <t>45.13</t>
  </si>
  <si>
    <t>3844005297</t>
  </si>
  <si>
    <t>МБОУ СОШ № 9 с. Бунбуй</t>
  </si>
  <si>
    <t>3844005498</t>
  </si>
  <si>
    <t>МОБУ "СОШ № 90" р.п. Чунский</t>
  </si>
  <si>
    <t>100.52</t>
  </si>
  <si>
    <t>3844005089</t>
  </si>
  <si>
    <t>МОБУ НОШ № 23 р.п. Чунский</t>
  </si>
  <si>
    <t>3844005681</t>
  </si>
  <si>
    <t>МОБУ НОШ № 24 р.п.Чунский</t>
  </si>
  <si>
    <t>43.65</t>
  </si>
  <si>
    <t>3844005699</t>
  </si>
  <si>
    <t>МОБУ НОШ № 26 п. Пионерский</t>
  </si>
  <si>
    <t>3844005307</t>
  </si>
  <si>
    <t>МОБУ ООШ № 12 с. Червянка</t>
  </si>
  <si>
    <t>107.41</t>
  </si>
  <si>
    <t>3844005177</t>
  </si>
  <si>
    <t>МОБУ ООШ № 15 п. Изыкан</t>
  </si>
  <si>
    <t>3844005321</t>
  </si>
  <si>
    <t>МОБУ ООШ № 16 д. Кулиш</t>
  </si>
  <si>
    <t>14%</t>
  </si>
  <si>
    <t>3844005353</t>
  </si>
  <si>
    <t>МОБУ ООШ № 19 п. Заводской</t>
  </si>
  <si>
    <t>3844005265</t>
  </si>
  <si>
    <t>МОБУ ООШ № 21 д. Новобалтурина</t>
  </si>
  <si>
    <t>3844005272</t>
  </si>
  <si>
    <t>МОБУ ООШ № 8 п. Таргиз</t>
  </si>
  <si>
    <t>3844005466</t>
  </si>
  <si>
    <t>МОБУ ООШ № 14 п. Сосновка</t>
  </si>
  <si>
    <t>3844005184</t>
  </si>
  <si>
    <t>МОБУ СОШ № 1 р.п. Чунский</t>
  </si>
  <si>
    <t>100.83</t>
  </si>
  <si>
    <t>3844005650</t>
  </si>
  <si>
    <t>МОБУ СОШ № 2 р.п. Октябрьский</t>
  </si>
  <si>
    <t>3844005339</t>
  </si>
  <si>
    <t>МОБУ СОШ № 20 п. Каменск</t>
  </si>
  <si>
    <t>3844005057</t>
  </si>
  <si>
    <t>МОБУ СОШ № 3 р.п. Октябрьский</t>
  </si>
  <si>
    <t>3844004085</t>
  </si>
  <si>
    <t>МОБУ СОШ № 4 р.п. Лесогорск</t>
  </si>
  <si>
    <t>3844005226</t>
  </si>
  <si>
    <t>МОБУ СОШ № 5 п. Новочунка</t>
  </si>
  <si>
    <t>3844005258</t>
  </si>
  <si>
    <t>МОБУ СОШ № 7 п. Весёлый</t>
  </si>
  <si>
    <t>3844005346</t>
  </si>
  <si>
    <t>МОБУ СОШ № 6 п. Парчум</t>
  </si>
  <si>
    <t>3844005240</t>
  </si>
  <si>
    <t>МОКУ НОШ № 18 п. Бидога</t>
  </si>
  <si>
    <t>3844005360</t>
  </si>
  <si>
    <t>МОКУ НОШ № 40 с. Баянда</t>
  </si>
  <si>
    <t>3844005314</t>
  </si>
  <si>
    <t>МОКУ ООШ № 13 д. Мухино</t>
  </si>
  <si>
    <t>3844005804</t>
  </si>
  <si>
    <t>МБОУДО ЦРТ "Народные ремесла"</t>
  </si>
  <si>
    <t>3821006858</t>
  </si>
  <si>
    <t>МБОУШР "Гимназия"</t>
  </si>
  <si>
    <t>3821006840</t>
  </si>
  <si>
    <t>МБОУ ШР "Шелеховский лицей"</t>
  </si>
  <si>
    <t>63.98</t>
  </si>
  <si>
    <t>3821006544</t>
  </si>
  <si>
    <t>МКОУ ШР "НШДС № 10"</t>
  </si>
  <si>
    <t>3821007812</t>
  </si>
  <si>
    <t>МКОУ ШР "НШДС № 14"</t>
  </si>
  <si>
    <t>8506006273</t>
  </si>
  <si>
    <t>МОУ "Кулункунская НОШ"</t>
  </si>
  <si>
    <t>8506006227</t>
  </si>
  <si>
    <t>МОУ Идыгинская СОШ им. К.П. Борисова</t>
  </si>
  <si>
    <t>8506006259</t>
  </si>
  <si>
    <t>МОУ Бозойская СОШ</t>
  </si>
  <si>
    <t>8506006210</t>
  </si>
  <si>
    <t>МОУ Байтогская СОШ</t>
  </si>
  <si>
    <t>8506001902</t>
  </si>
  <si>
    <t>МОУ Усть-Ордынская СОШ № 1</t>
  </si>
  <si>
    <t>8506001980</t>
  </si>
  <si>
    <t>МОУ Усть-Ордынская СОШ № 4</t>
  </si>
  <si>
    <t>8506006202</t>
  </si>
  <si>
    <t>МОУ Харатская СОШ</t>
  </si>
  <si>
    <t>8506006241</t>
  </si>
  <si>
    <t>Шохтойская НШ (СП МОУ Корсукская СОШ)</t>
  </si>
  <si>
    <t>8506006266</t>
  </si>
  <si>
    <t>Баянгазуйская НШ (СП МОУ Олойская СОШ)</t>
  </si>
  <si>
    <t>Гушитская НШ (СП МОУ Олойская СОШ)</t>
  </si>
  <si>
    <t>Зун-Булукская НШ (СП МОУ Олойская СОШ)</t>
  </si>
  <si>
    <t>Кударейская НШ (СП МОУ "Кулункунская НОШ")</t>
  </si>
  <si>
    <t>8506006298</t>
  </si>
  <si>
    <t>Больше-Курская НШ (СП МОУ Алужинская средняя школа)</t>
  </si>
  <si>
    <t>114.29</t>
  </si>
  <si>
    <t>8506006308</t>
  </si>
  <si>
    <t>Задинская НШ (СП МОУ Булусинской СОШ)</t>
  </si>
  <si>
    <t>8506006347</t>
  </si>
  <si>
    <t>Муромцовская НШ (СП МОУ Ново-Николаевская СОШ)</t>
  </si>
  <si>
    <t>8506006393</t>
  </si>
  <si>
    <t>Кукунутская НШ (СП МОУ Харазаргайская средняя школа)</t>
  </si>
  <si>
    <t>109.09</t>
  </si>
  <si>
    <t>8506006481</t>
  </si>
  <si>
    <t>МОУ Тугутуйская СОШ</t>
  </si>
  <si>
    <t>Камойская НШ (СП МОУ Тугутуйская СОШ)</t>
  </si>
  <si>
    <t>МОУ Харазаргайская средняя школа</t>
  </si>
  <si>
    <t>8506006410</t>
  </si>
  <si>
    <t>МОУ Капсальская СОШ</t>
  </si>
  <si>
    <t>8506006379</t>
  </si>
  <si>
    <t>МОУ Харанутская ООШ им. В.К.Бардымова</t>
  </si>
  <si>
    <t>МОУ Булусинская СОШ</t>
  </si>
  <si>
    <t>117.65</t>
  </si>
  <si>
    <t>МОУ Олойская СОШ</t>
  </si>
  <si>
    <t>8506006682</t>
  </si>
  <si>
    <t>МОУ Куядская НШДС</t>
  </si>
  <si>
    <t>8506006548</t>
  </si>
  <si>
    <t>МОУ Захальская НШДС</t>
  </si>
  <si>
    <t>МОУ Алужинская средняя школа</t>
  </si>
  <si>
    <t>8506006354</t>
  </si>
  <si>
    <t>МОУ "Усть-Ордынская НОШ"</t>
  </si>
  <si>
    <t>54.13</t>
  </si>
  <si>
    <t>8506006185</t>
  </si>
  <si>
    <t>МОУ Гаханская СОШ</t>
  </si>
  <si>
    <t>МОУ Корсукская СОШ</t>
  </si>
  <si>
    <t>8506006192</t>
  </si>
  <si>
    <t>МОУ Усть-Ордынская ВСОШ</t>
  </si>
  <si>
    <t>8506001860</t>
  </si>
  <si>
    <t>МОУ Усть-Ордынская СОШ № 2</t>
  </si>
  <si>
    <t>34.66</t>
  </si>
  <si>
    <t>7.70</t>
  </si>
  <si>
    <t>МОУ Ново-Николаевская СОШ</t>
  </si>
  <si>
    <t>8506006234</t>
  </si>
  <si>
    <t>МОУ Хабаровская ООШ</t>
  </si>
  <si>
    <t>8506006509</t>
  </si>
  <si>
    <t>МОУ Еловская НШДС</t>
  </si>
  <si>
    <t>8506006594</t>
  </si>
  <si>
    <t>МОУ "Верхне-Кукутская НШДС"</t>
  </si>
  <si>
    <t>Государственные и частные организации</t>
  </si>
  <si>
    <t>частная</t>
  </si>
  <si>
    <t>3811031510</t>
  </si>
  <si>
    <t>ЧОУ "Школа Леонова"</t>
  </si>
  <si>
    <t>государственная</t>
  </si>
  <si>
    <t>3839001667</t>
  </si>
  <si>
    <t>ГОБУ "Школа-интернат п. Целинные Земли"</t>
  </si>
  <si>
    <t>3849080139</t>
  </si>
  <si>
    <t>ГОБУ ИО "Усть-Ордынская гимназия-интернат"</t>
  </si>
  <si>
    <t>3809024057</t>
  </si>
  <si>
    <t>ГОБУ СКШИ № 9 г. Иркутска</t>
  </si>
  <si>
    <t>3819009435</t>
  </si>
  <si>
    <t>ГОКУ "Санаторная школа-интернат № 4"</t>
  </si>
  <si>
    <t>3844004960</t>
  </si>
  <si>
    <t>ГОКУ "СКШ р.п. Лесогорск"</t>
  </si>
  <si>
    <t>3820005890</t>
  </si>
  <si>
    <t>ГОКУ "СКШИ г. Черемхово"</t>
  </si>
  <si>
    <t>3802002093</t>
  </si>
  <si>
    <t>ГОКУ "Специальная (коррекционная) школа г. Бодайбо"</t>
  </si>
  <si>
    <t>3815005969</t>
  </si>
  <si>
    <t>ГОКУ "СКШИ № 19 г. Тайшета"</t>
  </si>
  <si>
    <t>3831002549</t>
  </si>
  <si>
    <t>ГОКУ ИО "Специальная (коррекционная) школа г. Киренска"</t>
  </si>
  <si>
    <t>3801014032</t>
  </si>
  <si>
    <t>ГОКУ ИО "Специальная (коррекционная) школа № 1 г. Ангарска"</t>
  </si>
  <si>
    <t>3816001572</t>
  </si>
  <si>
    <t>ГОКУ ИО СКШ № 28 г. Тулуна</t>
  </si>
  <si>
    <t>44.70</t>
  </si>
  <si>
    <t>3823028751</t>
  </si>
  <si>
    <t>ГОКУ СКШ г. Вихоревка</t>
  </si>
  <si>
    <t>3806009205</t>
  </si>
  <si>
    <t>ГОКУ СКШ г. Зима</t>
  </si>
  <si>
    <t>3819009749</t>
  </si>
  <si>
    <t>ГОКУ СКШ № 1 г. Усолье-Сибирское</t>
  </si>
  <si>
    <t>3808056786</t>
  </si>
  <si>
    <t>ГОКУ СКШ № 14 г. Иркутска</t>
  </si>
  <si>
    <t>3820005717</t>
  </si>
  <si>
    <t>ГОКУ СКШ № 2 г. Черемхово</t>
  </si>
  <si>
    <t>3808046080</t>
  </si>
  <si>
    <t>ГОКУ СКШ № 3 г. Иркутска</t>
  </si>
  <si>
    <t>3816002424</t>
  </si>
  <si>
    <t>ГОКУ СКШ № 3 г. Тулуна</t>
  </si>
  <si>
    <t>3810024686</t>
  </si>
  <si>
    <t>ГОКУ СКШ № 4 г. Иркутска</t>
  </si>
  <si>
    <t>3811055888</t>
  </si>
  <si>
    <t>ГОКУ СКШ № 5 г. Иркутска</t>
  </si>
  <si>
    <t>3810024414</t>
  </si>
  <si>
    <t>ГОКУ СКШ № 6 г. Иркутска</t>
  </si>
  <si>
    <t>3812008866</t>
  </si>
  <si>
    <t>ГОКУ СКШ № 7 г. Иркутска</t>
  </si>
  <si>
    <t>3809023871</t>
  </si>
  <si>
    <t>ГОКУ СКШ № 10 г. Иркутск</t>
  </si>
  <si>
    <t>3811054813</t>
  </si>
  <si>
    <t>ГОКУ СКШ № 11 г. Иркутска</t>
  </si>
  <si>
    <t>3819013431</t>
  </si>
  <si>
    <t>ГОКУ УГКК</t>
  </si>
  <si>
    <t>46.73</t>
  </si>
  <si>
    <t>3808058649</t>
  </si>
  <si>
    <t>Иркутский кадетский корпус</t>
  </si>
  <si>
    <t>3811056024</t>
  </si>
  <si>
    <t>Школа-интернат музвоспитанников г. Иркутска</t>
  </si>
  <si>
    <t>49.27</t>
  </si>
  <si>
    <t>СПО</t>
  </si>
  <si>
    <t>3801015935</t>
  </si>
  <si>
    <t>Ангарский педагогический колледж</t>
  </si>
  <si>
    <t>3801029582</t>
  </si>
  <si>
    <t>Ангарский техникум общественного питания и торговли</t>
  </si>
  <si>
    <t>8503002016</t>
  </si>
  <si>
    <t>Боханский аграрный техникум</t>
  </si>
  <si>
    <t>3804004868</t>
  </si>
  <si>
    <t>Братский индустриально-металлургический техникум</t>
  </si>
  <si>
    <t>3803200517</t>
  </si>
  <si>
    <t>Братский педагогический колледж</t>
  </si>
  <si>
    <t>29.04</t>
  </si>
  <si>
    <t>3805100290</t>
  </si>
  <si>
    <t>Братский торгово-технологический техникум</t>
  </si>
  <si>
    <t>3808015469</t>
  </si>
  <si>
    <t>Иркутский авиационный техникум</t>
  </si>
  <si>
    <t>3810007899</t>
  </si>
  <si>
    <t>Иркутский техникум авиастроения и материалообработки</t>
  </si>
  <si>
    <t>3812014193</t>
  </si>
  <si>
    <t>Иркутский техникум архитектуры и строительства</t>
  </si>
  <si>
    <t>3812008009</t>
  </si>
  <si>
    <t>Иркутский энергетический колледж</t>
  </si>
  <si>
    <t>3813100455</t>
  </si>
  <si>
    <t>Нижнеудинский техникум железнодорожного транспорта</t>
  </si>
  <si>
    <t>8506003434</t>
  </si>
  <si>
    <t>Усть-Ордынский аграрный техникум</t>
  </si>
  <si>
    <t>56.46</t>
  </si>
  <si>
    <t>3849092293</t>
  </si>
  <si>
    <t>ГАНУ ДО ИО "Персей"</t>
  </si>
  <si>
    <t>Образовательные организации,  обеспечившие участие более 40% респондентов от численности обучающихся в организации и в отношении которых проведен анализ</t>
  </si>
  <si>
    <t>Частная</t>
  </si>
  <si>
    <t>3808187130</t>
  </si>
  <si>
    <t>АНО НДОЦ "Академия счастливого детства Цветик-Семицветик"</t>
  </si>
  <si>
    <t>3804055446</t>
  </si>
  <si>
    <t>АНДОО ЦРР "Теремок"</t>
  </si>
  <si>
    <t>3816034031</t>
  </si>
  <si>
    <t>ЧНДОУ детский сад "Родничок" г. Тайшет</t>
  </si>
  <si>
    <t>3810325901</t>
  </si>
  <si>
    <t>ЧДОУ ДС "Мишутка"</t>
  </si>
  <si>
    <t>3815001876</t>
  </si>
  <si>
    <t>Детский сад № 206 ОАО "РЖД"</t>
  </si>
  <si>
    <t>3812079218</t>
  </si>
  <si>
    <t>Детский сад № 216 ОАО "РЖД"</t>
  </si>
  <si>
    <t>3808026245</t>
  </si>
  <si>
    <t>Православная женская гимназия</t>
  </si>
  <si>
    <t>3811445020</t>
  </si>
  <si>
    <t>АНО Общеобразовательная Лингвистическая школа "Новое поколение"</t>
  </si>
  <si>
    <t>3808155970</t>
  </si>
  <si>
    <t>АНОО "Иркутская Вальдорфская школа"</t>
  </si>
  <si>
    <t>3812079200</t>
  </si>
  <si>
    <t>РЖД Лицей № 14</t>
  </si>
  <si>
    <t>3803202088</t>
  </si>
  <si>
    <t>ЧОУ "Братская Православная гимназия"</t>
  </si>
  <si>
    <t>3808268822</t>
  </si>
  <si>
    <t>ЧОУ "ТОЧКА БУДУЩЕГО"</t>
  </si>
  <si>
    <t>3837002619</t>
  </si>
  <si>
    <t>РЖД лицей № 11</t>
  </si>
  <si>
    <t>3823016837</t>
  </si>
  <si>
    <t>РЖД лицей № 13</t>
  </si>
  <si>
    <t>3808048601</t>
  </si>
  <si>
    <t>ГОКУ "СКШ № 1 г. Иркутска"</t>
  </si>
  <si>
    <t>3803203765</t>
  </si>
  <si>
    <t>ГОКУ "СКШ № 33 г. Братска"</t>
  </si>
  <si>
    <t>3842000840</t>
  </si>
  <si>
    <t>ГОКУ "СКШ р.п. Усть-Уда"</t>
  </si>
  <si>
    <t>3813100215</t>
  </si>
  <si>
    <t>ГОКУ "Специальная (коррекционная) школа № 6 г. Нижнеудинска"</t>
  </si>
  <si>
    <t>3809023737</t>
  </si>
  <si>
    <t>ГОКУ "Школа - интернат № 8" г. Иркутск</t>
  </si>
  <si>
    <t>3809023991</t>
  </si>
  <si>
    <t>ГОКУ "Школа-интернат № 20 г. Иркутск"</t>
  </si>
  <si>
    <t>3814008237</t>
  </si>
  <si>
    <t>ГОКУ ИО СКШ г. Саянска</t>
  </si>
  <si>
    <t>3817000324</t>
  </si>
  <si>
    <t>ГОКУ СКШ г. Усть-Илимска</t>
  </si>
  <si>
    <t>3820005548</t>
  </si>
  <si>
    <t>ГОКУ СКШ № 1 г. Черемхово</t>
  </si>
  <si>
    <t>3812009355</t>
  </si>
  <si>
    <t>ГОКУ СКШ № 12 г. Иркутска</t>
  </si>
  <si>
    <t>25.62</t>
  </si>
  <si>
    <t>3801080691</t>
  </si>
  <si>
    <t>ГОКУ СКШ № 2 г. Ангарска</t>
  </si>
  <si>
    <t>3803203331</t>
  </si>
  <si>
    <t>ГОКУ СКШ № 25 г. Братска</t>
  </si>
  <si>
    <t>3849022200</t>
  </si>
  <si>
    <t>ГАУ ДО ИО "Центр развития дополнительного образования детей"</t>
  </si>
  <si>
    <t>8506007647</t>
  </si>
  <si>
    <t>ГБУ ДО "Центр дополнительного образования детей" п. Усть-Ордынский</t>
  </si>
  <si>
    <t>3849088459</t>
  </si>
  <si>
    <t>ГБУ ИО ДО "Региональный центр "Авангард"</t>
  </si>
  <si>
    <t>3801110628</t>
  </si>
  <si>
    <t>Ангарский автотранспортный техникум</t>
  </si>
  <si>
    <t>3801012412</t>
  </si>
  <si>
    <t>Ангарский политехнический техникум</t>
  </si>
  <si>
    <t>3801029600</t>
  </si>
  <si>
    <t>Ангарский техникум рекламы и промышленных технологий</t>
  </si>
  <si>
    <t>3801029590</t>
  </si>
  <si>
    <t>Ангарский техникум строительных технологий</t>
  </si>
  <si>
    <t>3837045010</t>
  </si>
  <si>
    <t>Байкальский техникум отраслевых технологий и сервиса</t>
  </si>
  <si>
    <t>3822000640</t>
  </si>
  <si>
    <t>Балаганский аграрно-технологический техникум</t>
  </si>
  <si>
    <t>3802005520</t>
  </si>
  <si>
    <t>Бодайбинский горный техникум</t>
  </si>
  <si>
    <t>3804004755</t>
  </si>
  <si>
    <t>Братский политехнический колледж</t>
  </si>
  <si>
    <t>3805717580</t>
  </si>
  <si>
    <t>Братский промышленный техникум</t>
  </si>
  <si>
    <t>3804022507</t>
  </si>
  <si>
    <t>Братский профессиональный техникум</t>
  </si>
  <si>
    <t>0.11</t>
  </si>
  <si>
    <t>3825001508</t>
  </si>
  <si>
    <t>Заларинский агропромышленный техникум</t>
  </si>
  <si>
    <t>3806009212</t>
  </si>
  <si>
    <t>Зиминский железнодорожный техникум</t>
  </si>
  <si>
    <t>3812014080</t>
  </si>
  <si>
    <t>Иркутский гидрометеорологический техникум</t>
  </si>
  <si>
    <t>3812014115</t>
  </si>
  <si>
    <t>Иркутский колледж автомобильного транспорта и дорожного строительства</t>
  </si>
  <si>
    <t>0.08</t>
  </si>
  <si>
    <t>3812120875</t>
  </si>
  <si>
    <t>Иркутский колледж экономики, сервиса и туризма</t>
  </si>
  <si>
    <t>3808012193</t>
  </si>
  <si>
    <t>Иркутский техникум индустрии питания</t>
  </si>
  <si>
    <t>3810008540</t>
  </si>
  <si>
    <t>Иркутский техникум речного и автомобильного транспорта</t>
  </si>
  <si>
    <t>3810321488</t>
  </si>
  <si>
    <t>Иркутский техникум транспорта и строительства</t>
  </si>
  <si>
    <t>3808124411</t>
  </si>
  <si>
    <t>Иркутский технологический колледж</t>
  </si>
  <si>
    <t>3831004627</t>
  </si>
  <si>
    <t>Киренский профессионально-педагогический колледж</t>
  </si>
  <si>
    <t>3835060206</t>
  </si>
  <si>
    <t>Профессиональное училище № 48 п. Подгорный</t>
  </si>
  <si>
    <t>3834010629</t>
  </si>
  <si>
    <t>Профессиональный колледж г. Железногорска-Илимского</t>
  </si>
  <si>
    <t>3820001222</t>
  </si>
  <si>
    <t>Свирский электромеханический техникум</t>
  </si>
  <si>
    <t>3815002904</t>
  </si>
  <si>
    <t>Тайшетский промышленно-технологический техникум</t>
  </si>
  <si>
    <t>26.43</t>
  </si>
  <si>
    <t>3816004301</t>
  </si>
  <si>
    <t>Тулунский аграрный техникум</t>
  </si>
  <si>
    <t>3840004091</t>
  </si>
  <si>
    <t>Усольский аграрно-промышленный техникум</t>
  </si>
  <si>
    <t>3819003000</t>
  </si>
  <si>
    <t>Усольский индустриальный техникум</t>
  </si>
  <si>
    <t>0.21</t>
  </si>
  <si>
    <t>3819004998</t>
  </si>
  <si>
    <t>Усольский техникум сферы обслуживания</t>
  </si>
  <si>
    <t>3817008965</t>
  </si>
  <si>
    <t>Усть-Илимский техникум лесопромышленных технологий и сферы услуг</t>
  </si>
  <si>
    <t>3818001793</t>
  </si>
  <si>
    <t>Усть-Кутский промышленный техникум</t>
  </si>
  <si>
    <t>3814000291</t>
  </si>
  <si>
    <t>Химико-технологический техникум г. Саянска</t>
  </si>
  <si>
    <t>3820001110</t>
  </si>
  <si>
    <t>Черемховский горнотехнический колледж им. М.И. Щадова</t>
  </si>
  <si>
    <t>3820003205</t>
  </si>
  <si>
    <t>Черемховский педагогический колледж</t>
  </si>
  <si>
    <t>3820003212</t>
  </si>
  <si>
    <t>Черемховский техникум промышленной индустрии и сервиса</t>
  </si>
  <si>
    <t>3807003809</t>
  </si>
  <si>
    <t>ЧПОУ "Русско-Азиатский экономико-правовой колледж"</t>
  </si>
  <si>
    <t>3807002636</t>
  </si>
  <si>
    <t>ЧПОУ Иркутский техникум экономики и права</t>
  </si>
  <si>
    <t>3808081550</t>
  </si>
  <si>
    <t>ЧПОУ "Байкальский техникум права и предпринимательства"</t>
  </si>
  <si>
    <t>3801048867</t>
  </si>
  <si>
    <t>ЧПОУ "Ангарский экономико-юридический колледж"</t>
  </si>
  <si>
    <t>3809015768</t>
  </si>
  <si>
    <t>ГБУ ДО ИО ЦРТДЮ "Узорочье"</t>
  </si>
  <si>
    <t>3837002626</t>
  </si>
  <si>
    <t>Детский сад № 213 ОАО "РЖД"</t>
  </si>
  <si>
    <t xml:space="preserve">Образовательные организации, принявшие участие в соцопросе, но не обеспечившие участие более 40% респондентов от численности обучающихся в организации </t>
  </si>
  <si>
    <t>8506006450</t>
  </si>
  <si>
    <t>МОУ Захальская СОШ</t>
  </si>
  <si>
    <t>8506005551</t>
  </si>
  <si>
    <t>МОУ ДО ДДТ</t>
  </si>
  <si>
    <t>8506008658</t>
  </si>
  <si>
    <t>МОУ Усть-Ордынская ДЮСШ</t>
  </si>
  <si>
    <t>3821006784</t>
  </si>
  <si>
    <t>МКДОУ ШР "Детский сад № 2 "Колосок"</t>
  </si>
  <si>
    <t>3821006978</t>
  </si>
  <si>
    <t>МКДОУ ШР "Детский сад комбинированного вида № 6 "Аленький цветочек"</t>
  </si>
  <si>
    <t>3810067859</t>
  </si>
  <si>
    <t>МКДОУ ШР "Детский сад № 3 "Сказка"</t>
  </si>
  <si>
    <t>8506008672</t>
  </si>
  <si>
    <t>МОУ Бозойская ВСОШ</t>
  </si>
  <si>
    <t>8506006280</t>
  </si>
  <si>
    <t>МОУ Ахинская СОШ</t>
  </si>
  <si>
    <t>3821006470</t>
  </si>
  <si>
    <t>МКОУ ШР "СОШ № 6"</t>
  </si>
  <si>
    <t>3821010205</t>
  </si>
  <si>
    <t>МКОУ ШР "СОШ № 12"</t>
  </si>
  <si>
    <t>3821006311</t>
  </si>
  <si>
    <t>МКОУ ШР "СОШ № 5"</t>
  </si>
  <si>
    <t>3821006505</t>
  </si>
  <si>
    <t>МКОУ ШР "ООШ № 11"</t>
  </si>
  <si>
    <t>СОШ с. Баклаши имени А.П. Белобородова (к МБОУ ШР "Шелеховский лицей")</t>
  </si>
  <si>
    <t>3821006390</t>
  </si>
  <si>
    <t>МКОУ ШР "СОШ № 7"</t>
  </si>
  <si>
    <t>3821006576</t>
  </si>
  <si>
    <t>МБОУ ШР "СОШ № 4"</t>
  </si>
  <si>
    <t>3821006488</t>
  </si>
  <si>
    <t>МКОУ "СОШ № 9"</t>
  </si>
  <si>
    <t>3821007611</t>
  </si>
  <si>
    <t>МКОУ ШР "СОШ № 124"</t>
  </si>
  <si>
    <t>3821006826</t>
  </si>
  <si>
    <t>МКОУ ШР "СОШ № 1"</t>
  </si>
  <si>
    <t>3821006304</t>
  </si>
  <si>
    <t>МБОУ ШР "СОШ № 2"</t>
  </si>
  <si>
    <t>3821006463</t>
  </si>
  <si>
    <t>Большелугская СОШ № 8</t>
  </si>
  <si>
    <t>3821006880</t>
  </si>
  <si>
    <t>МБОУ ДО ШР "ЦТ"</t>
  </si>
  <si>
    <t xml:space="preserve">Образовательные организации, принявшие участие в соцопросе,  не обеспечившие участие более 40% респондентов от численности обучающихся в организации </t>
  </si>
  <si>
    <t>3843003064</t>
  </si>
  <si>
    <t>МКДОУ детский сад с.Алехино</t>
  </si>
  <si>
    <t>3843003184</t>
  </si>
  <si>
    <t>МКДОУ детский сад д. Белобородова</t>
  </si>
  <si>
    <t>3843003508</t>
  </si>
  <si>
    <t>МКДОУ детский сад № 54 п. Михайловка</t>
  </si>
  <si>
    <t>3843002984</t>
  </si>
  <si>
    <t>МКДОУ детский сад № 2 с. Голуметь</t>
  </si>
  <si>
    <t>3843002864</t>
  </si>
  <si>
    <t>МКДОУ детский сад д. Нены</t>
  </si>
  <si>
    <t>3843003106</t>
  </si>
  <si>
    <t>МКДОУ детский сад с. Лохово</t>
  </si>
  <si>
    <t>3843003515</t>
  </si>
  <si>
    <t>МКДОУ детский сад № 14 п. Михайловка</t>
  </si>
  <si>
    <t>3843002952</t>
  </si>
  <si>
    <t>МКДОУ детский сад с. Нижняя Иреть</t>
  </si>
  <si>
    <t>3843002913</t>
  </si>
  <si>
    <t>МКДОУ детский сад с. Саянское</t>
  </si>
  <si>
    <t>3843003071</t>
  </si>
  <si>
    <t>МКДОУ детский сад с. Каменно-Ангарск</t>
  </si>
  <si>
    <t>3843002776</t>
  </si>
  <si>
    <t>МКДОУ детский сад с. Новогромово</t>
  </si>
  <si>
    <t>3843003120</t>
  </si>
  <si>
    <t>МКДОУ детский сад с. Рысево</t>
  </si>
  <si>
    <t>3843003113</t>
  </si>
  <si>
    <t>МКДОУ детский сад с. Парфеново</t>
  </si>
  <si>
    <t>3843002261</t>
  </si>
  <si>
    <t>МКОУ СОШ с. Верхний Булай</t>
  </si>
  <si>
    <t>3843002279</t>
  </si>
  <si>
    <t>МКОУ ООШ д. Верхняя Иреть</t>
  </si>
  <si>
    <t>3843002303</t>
  </si>
  <si>
    <t>МКОУ СОШ с. Лохово</t>
  </si>
  <si>
    <t>3843002293</t>
  </si>
  <si>
    <t>МКОУ СОШ с. Зерновое</t>
  </si>
  <si>
    <t>3843002254</t>
  </si>
  <si>
    <t>МКОУ СОШ с. Бельск</t>
  </si>
  <si>
    <t>39.19</t>
  </si>
  <si>
    <t>3843002230</t>
  </si>
  <si>
    <t>МКОУ СОШ с. Алехино</t>
  </si>
  <si>
    <t>3843002310</t>
  </si>
  <si>
    <t>МКОУ СОШ № 1 поселка Михайловка</t>
  </si>
  <si>
    <t>3843002342</t>
  </si>
  <si>
    <t>МКОУ СОШ с. Нижняя Иреть</t>
  </si>
  <si>
    <t>3843002335</t>
  </si>
  <si>
    <t>МКОУ СОШ № 3 п. Михайловка</t>
  </si>
  <si>
    <t>НОШ д. Паршевникова (к МКОУ СОШ с. Алехино)</t>
  </si>
  <si>
    <t>НОШ д. Средний Булай (к МКОУ СОШ с. Алехино)</t>
  </si>
  <si>
    <t>3843002247</t>
  </si>
  <si>
    <t>НОШ с. Каменно-Ангарск (к МКОУ СОШ д. Балухарь)</t>
  </si>
  <si>
    <t>НОШ д. Ключи (к МКОУ СОШ с. Бельск)</t>
  </si>
  <si>
    <t>НОШ д. Жмурова (к МКОУ СОШ с. Лохово)</t>
  </si>
  <si>
    <t>НОШ д. Нены (к МКОУ СОШ с. Лохово)</t>
  </si>
  <si>
    <t>НОШ д. Табук (к МКОУ СОШ с. Лохово)</t>
  </si>
  <si>
    <t>НОШ д. Бажей (к МКОУ СОШ с. Нижняя Иреть)</t>
  </si>
  <si>
    <t>3843002381</t>
  </si>
  <si>
    <t>НОШ д. Герасимова (к МКОУ СОШ с. Парфеново)</t>
  </si>
  <si>
    <t>3843002399</t>
  </si>
  <si>
    <t>НОШ деревни Кирзавод (к МКОУ СОШ с. Рысево)</t>
  </si>
  <si>
    <t>НОШ д. Поздеева (к МКОУ СОШ с. Рысево)</t>
  </si>
  <si>
    <t>НОШ заимки Чемодариха (к МКОУ СОШ с. Рысево)</t>
  </si>
  <si>
    <t>3843002409</t>
  </si>
  <si>
    <t>НОШ д. Жалгай (к МКОУ СОШ с. Саянское)</t>
  </si>
  <si>
    <t>3843002430</t>
  </si>
  <si>
    <t>НОШ с. Худорожкина (к МКОУ СОШ с. Узкий Луг)</t>
  </si>
  <si>
    <t>3843002367</t>
  </si>
  <si>
    <t>МКОУ СОШ п. Новостройка</t>
  </si>
  <si>
    <t>3843002374</t>
  </si>
  <si>
    <t>МКОУ СОШ с. Онот</t>
  </si>
  <si>
    <t>МКОУ СОШ с. Рысево</t>
  </si>
  <si>
    <t>МКОУ СОШ с. Парфеново</t>
  </si>
  <si>
    <t>3843002423</t>
  </si>
  <si>
    <t>МКОУ СОШ с. Тунгуска</t>
  </si>
  <si>
    <t>МКОУ СОШ с. Узкий Луг</t>
  </si>
  <si>
    <t>МКОУ СОШ с. Саянское</t>
  </si>
  <si>
    <t>3843002286</t>
  </si>
  <si>
    <t>МКОУ СОШ с. Голуметь</t>
  </si>
  <si>
    <t>3843002350</t>
  </si>
  <si>
    <t>МКОУ СОШ с. Новогромово</t>
  </si>
  <si>
    <t>МКОУ СОШ д. Балухарь</t>
  </si>
  <si>
    <t>3843002462</t>
  </si>
  <si>
    <t>МКУ ДО "ДЮСШ" р.п. Михайловка</t>
  </si>
  <si>
    <t>3843002470</t>
  </si>
  <si>
    <t>МКУ ДО "ЦВР" р.п. Михайловка</t>
  </si>
  <si>
    <t>МБОУ СОШ п. Усть-Уда</t>
  </si>
  <si>
    <t>3842001561</t>
  </si>
  <si>
    <t>МКОУ Аносовская СОШ</t>
  </si>
  <si>
    <t>3842001554</t>
  </si>
  <si>
    <t>МКОУ Подволоченская ООШ</t>
  </si>
  <si>
    <t>3842001970</t>
  </si>
  <si>
    <t>МКОУ Чичковская ООШ</t>
  </si>
  <si>
    <t>3842001650</t>
  </si>
  <si>
    <t>МБУ ДО Дом детского творчества</t>
  </si>
  <si>
    <t>3817020842</t>
  </si>
  <si>
    <t>МКДОУ "Елочка"</t>
  </si>
  <si>
    <t>3817020909</t>
  </si>
  <si>
    <t>МКДОУ "Чебурашка"</t>
  </si>
  <si>
    <t>3841006535</t>
  </si>
  <si>
    <t>МОУ "Железнодорожная СОШ № 1"</t>
  </si>
  <si>
    <t>3817024043</t>
  </si>
  <si>
    <t>МБОУ ДО "ДЮСШ"</t>
  </si>
  <si>
    <t>3817022007</t>
  </si>
  <si>
    <t>МОУ ДО "РЦДОД"</t>
  </si>
  <si>
    <t>3840004944</t>
  </si>
  <si>
    <t>МБДОУ "Детский сад № 4 "Теремок"</t>
  </si>
  <si>
    <t>3840004310</t>
  </si>
  <si>
    <t>МБДОУ "Детский сад № 10 "Семицветик"</t>
  </si>
  <si>
    <t>3840004990</t>
  </si>
  <si>
    <t>МБОУ "Белореченская СОШ"</t>
  </si>
  <si>
    <t>3819010871</t>
  </si>
  <si>
    <t>МБОУ "Большееланская СОШ"</t>
  </si>
  <si>
    <t>3840006010</t>
  </si>
  <si>
    <t>3840002961</t>
  </si>
  <si>
    <t>МБОУ "Новожилкинская СОШ"</t>
  </si>
  <si>
    <t>3840004856</t>
  </si>
  <si>
    <t>МБОУ "Раздольинская СОШ"</t>
  </si>
  <si>
    <t>3840004824</t>
  </si>
  <si>
    <t>МБОУ "СОШ № 20"</t>
  </si>
  <si>
    <t>3840004870</t>
  </si>
  <si>
    <t>МБОУ "Тальянская СОШ № 17"</t>
  </si>
  <si>
    <t>3840005673</t>
  </si>
  <si>
    <t>МБОУ "Тельминская СОШ"</t>
  </si>
  <si>
    <t>3840005930</t>
  </si>
  <si>
    <t>МБУДО "РЦВР"</t>
  </si>
  <si>
    <t>3816014268</t>
  </si>
  <si>
    <t>МДОУ детский сад "Колобок"</t>
  </si>
  <si>
    <t>3816003788</t>
  </si>
  <si>
    <t>МОУ "Писаревская СОШ"</t>
  </si>
  <si>
    <t>3816003763</t>
  </si>
  <si>
    <t>МОУ "Нижне-Бурбукская ООШ"</t>
  </si>
  <si>
    <t>3816003844</t>
  </si>
  <si>
    <t>МОУ "Гадалейская СОШ"</t>
  </si>
  <si>
    <t>3816003964</t>
  </si>
  <si>
    <t>МОУ "Икейская СОШ"</t>
  </si>
  <si>
    <t>3816004012</t>
  </si>
  <si>
    <t>МОУ "Умыганская СОШ"</t>
  </si>
  <si>
    <t>МОУ "Будаговская СОШ"</t>
  </si>
  <si>
    <t>3816003805</t>
  </si>
  <si>
    <t>МОУ "Котикская СОШ"</t>
  </si>
  <si>
    <t>3839002237</t>
  </si>
  <si>
    <t>МОУ "Владимировская СОШ"</t>
  </si>
  <si>
    <t>МОУ "Булюшкинская СОШ"</t>
  </si>
  <si>
    <t>3837000788</t>
  </si>
  <si>
    <t>МБДОУ "Детский сад № 1 г. Слюдянки"</t>
  </si>
  <si>
    <t>3837000192</t>
  </si>
  <si>
    <t>3837000805</t>
  </si>
  <si>
    <t>МБДОУ "ДСОВ № 12 г. Слюдянки"</t>
  </si>
  <si>
    <t>3837001051</t>
  </si>
  <si>
    <t>МБДОУ № 21</t>
  </si>
  <si>
    <t>3837000202</t>
  </si>
  <si>
    <t>МБДОУ "Детский сад общеразвивающего вида № 3 "Теремок"</t>
  </si>
  <si>
    <t>3810340272</t>
  </si>
  <si>
    <t>МБДОУ "Детский сад общеразвивающего вида № 5 "Радуга" г. Слюдянки"</t>
  </si>
  <si>
    <t>3837000795</t>
  </si>
  <si>
    <t>МБДОУ № 6 г. Слюдянки</t>
  </si>
  <si>
    <t>3837000178</t>
  </si>
  <si>
    <t>МБДОУ "Детский сад общеразвивающего вида № 7 "Родничок"</t>
  </si>
  <si>
    <t>3837000160</t>
  </si>
  <si>
    <t>МБДОУ "Детский сад общеразвивающего вида № 9 "Светлячок"</t>
  </si>
  <si>
    <t>3810061085</t>
  </si>
  <si>
    <t>МБДОУ № 8 "Солнышко"</t>
  </si>
  <si>
    <t>3837000019</t>
  </si>
  <si>
    <t>МБОУ НШДС № 14</t>
  </si>
  <si>
    <t>3837000996</t>
  </si>
  <si>
    <t>МБОУ НОШ № 52</t>
  </si>
  <si>
    <t>3837000700</t>
  </si>
  <si>
    <t>3837000724</t>
  </si>
  <si>
    <t>МБОУ СОШ № 49</t>
  </si>
  <si>
    <t>3837001020</t>
  </si>
  <si>
    <t>МБОУ ООШ № 9 п. Байкал</t>
  </si>
  <si>
    <t>3837000717</t>
  </si>
  <si>
    <t>МБОУ ООШ № 1 г. Слюдянки</t>
  </si>
  <si>
    <t>3837045429</t>
  </si>
  <si>
    <t>МБОУ СОШ № 50</t>
  </si>
  <si>
    <t>3837000153</t>
  </si>
  <si>
    <t>3837000259</t>
  </si>
  <si>
    <t>МБОУ "СОШ № 12" (Слюдянский р-н)</t>
  </si>
  <si>
    <t>3837000227</t>
  </si>
  <si>
    <t>МБУ ДО ДДТ г. Байкальска</t>
  </si>
  <si>
    <t>3837000234</t>
  </si>
  <si>
    <t>МБОУ ДО ДЮСШ г. Байкальска</t>
  </si>
  <si>
    <t>3837000763</t>
  </si>
  <si>
    <t>МБУ ДО ДДТ г. Слюдянки</t>
  </si>
  <si>
    <t>3849038183</t>
  </si>
  <si>
    <t>МБДОУ д. Лузгина "Аистенок"</t>
  </si>
  <si>
    <t>8505003174</t>
  </si>
  <si>
    <t>МБУ ДО "Осинская ДЮСШ им. В.В. Кузина"</t>
  </si>
  <si>
    <t>8504003492</t>
  </si>
  <si>
    <t>МБДОУ Харетский детский сад</t>
  </si>
  <si>
    <t>8504003710</t>
  </si>
  <si>
    <t>МБДОУ Первомайский детский сад</t>
  </si>
  <si>
    <t>8504003894</t>
  </si>
  <si>
    <t>МБДОУ Закулейский детский сад</t>
  </si>
  <si>
    <t>8504003510</t>
  </si>
  <si>
    <t>МБДОУ Новоленинский детский сад</t>
  </si>
  <si>
    <t>8504003647</t>
  </si>
  <si>
    <t>МБДОУ Ункурликский детский сад</t>
  </si>
  <si>
    <t>8504003566</t>
  </si>
  <si>
    <t>МБДОУ Шаратский детский сад</t>
  </si>
  <si>
    <t>8504003502</t>
  </si>
  <si>
    <t>МБДОУ Верхне-Куйтинский детский сад</t>
  </si>
  <si>
    <t>8504001551</t>
  </si>
  <si>
    <t>МБОУ Алтарикская СОШ</t>
  </si>
  <si>
    <t>Кирилловская НОШ (СП МБОУ Алтарикской СОШ)</t>
  </si>
  <si>
    <t>Шалотская НОШ (СП МБОУ Алтарикской СОШ)</t>
  </si>
  <si>
    <t>8504001590</t>
  </si>
  <si>
    <t>МБОУ Русско-Мельхитуйская ООШ</t>
  </si>
  <si>
    <t>8504001618</t>
  </si>
  <si>
    <t>МБОУ Первомайская СОШ</t>
  </si>
  <si>
    <t>8504001632</t>
  </si>
  <si>
    <t>МБОУ Хадаханская СОШ</t>
  </si>
  <si>
    <t>8504002989</t>
  </si>
  <si>
    <t>МБУ ДО Нукутский ДЮЦ</t>
  </si>
  <si>
    <t>8504002971</t>
  </si>
  <si>
    <t>МБУ ДО "Нукутская ДЮСШ"</t>
  </si>
  <si>
    <t>28.61</t>
  </si>
  <si>
    <t>3835000140</t>
  </si>
  <si>
    <t>МКОУ "Алыгджерская СОШ"</t>
  </si>
  <si>
    <t>3835050293</t>
  </si>
  <si>
    <t>МКОУ "Камышетская СОШ"</t>
  </si>
  <si>
    <t>3835050335</t>
  </si>
  <si>
    <t>МКОУ "Костинская СОШ"</t>
  </si>
  <si>
    <t>3813000066</t>
  </si>
  <si>
    <t>МКОУ "СОШ № 2 г. Нижнеудинск"</t>
  </si>
  <si>
    <t>3813000443</t>
  </si>
  <si>
    <t>МКОУ "СОШ № 5 г. Алзамай"</t>
  </si>
  <si>
    <t>3813000059</t>
  </si>
  <si>
    <t>МКОУ "СОШ № 9 г. Нижнеудинск"</t>
  </si>
  <si>
    <t>3816030541</t>
  </si>
  <si>
    <t>МКОУ "Школа-интернат № 26 г. Нижнеудинск"</t>
  </si>
  <si>
    <t>3813000098</t>
  </si>
  <si>
    <t>МКОУ СОШ № 10 г. Нижнеудинск</t>
  </si>
  <si>
    <t>3813000475</t>
  </si>
  <si>
    <t>МБУДО "ДДТ г. Алзамай"</t>
  </si>
  <si>
    <t>3834007778</t>
  </si>
  <si>
    <t>МДОУ Детский сад общеразвивающего вида "Берёзка" п. Рудногорск</t>
  </si>
  <si>
    <t>3834007785</t>
  </si>
  <si>
    <t>МДОУ детский сад "Снегурочка" п. Новоилимск</t>
  </si>
  <si>
    <t>3834007520</t>
  </si>
  <si>
    <t>МДОУ детский сад "Ручеёк" п. Березняки</t>
  </si>
  <si>
    <t>3834007009</t>
  </si>
  <si>
    <t>МОУ "Железногорская СОШ № 4"</t>
  </si>
  <si>
    <t>3834006990</t>
  </si>
  <si>
    <t>МКОУ "Янгелевская СОШ"</t>
  </si>
  <si>
    <t>3834006929</t>
  </si>
  <si>
    <t>МОУ "Новоигирменская СОШ № 1"</t>
  </si>
  <si>
    <t>3834008570</t>
  </si>
  <si>
    <t>3834006615</t>
  </si>
  <si>
    <t>МБУ ДО "ЦРТДиЮ имени Г.И. Замаратского"</t>
  </si>
  <si>
    <t>3834008877</t>
  </si>
  <si>
    <t>МБУ ДО "ЦТРиГО"</t>
  </si>
  <si>
    <t>3802008112</t>
  </si>
  <si>
    <t>Мусковитская средняя общеобразовательная школа</t>
  </si>
  <si>
    <t>3802008183</t>
  </si>
  <si>
    <t>МКОУ "Луговская средняя общеобразовательная школа"</t>
  </si>
  <si>
    <t>3833001950</t>
  </si>
  <si>
    <t>МКОУ "Мамская СОШ"</t>
  </si>
  <si>
    <t>3802008377</t>
  </si>
  <si>
    <t>МКУ ДО РДДТ</t>
  </si>
  <si>
    <t>3802008190</t>
  </si>
  <si>
    <t>МКОУ ДО "ДЮСШ"</t>
  </si>
  <si>
    <t>3832002326</t>
  </si>
  <si>
    <t>МКДОУ "Детский сад "Тополёк"</t>
  </si>
  <si>
    <t>3832002260</t>
  </si>
  <si>
    <t>МКОУ "Андрюшинская ООШ"</t>
  </si>
  <si>
    <t>3832002076</t>
  </si>
  <si>
    <t>МКОУ "Уянская СОШ"</t>
  </si>
  <si>
    <t>3832002171</t>
  </si>
  <si>
    <t>МКОУ "Чеботарихинская СОШ"</t>
  </si>
  <si>
    <t>3832002365</t>
  </si>
  <si>
    <t>МКОУ Каранцайская ООШ</t>
  </si>
  <si>
    <t>3832002196</t>
  </si>
  <si>
    <t>МКОУ СОШ № 2 р.п. Куйтун</t>
  </si>
  <si>
    <t>3832002206</t>
  </si>
  <si>
    <t>МКОУ Тельбинская ООШ</t>
  </si>
  <si>
    <t>3832002118</t>
  </si>
  <si>
    <t>МКОУ Тулинская СОШ</t>
  </si>
  <si>
    <t>3832002478</t>
  </si>
  <si>
    <t>МКОУ Усть-Кадинская СОШ с. Усть-Када</t>
  </si>
  <si>
    <t>3832002830</t>
  </si>
  <si>
    <t>МУДО "ДДТ-Город мастеров"</t>
  </si>
  <si>
    <t>3832003104</t>
  </si>
  <si>
    <t>36.77</t>
  </si>
  <si>
    <t>3831002556</t>
  </si>
  <si>
    <t>МКОУ "Средняя школа № 3 г. Киренска"</t>
  </si>
  <si>
    <t>3830001503</t>
  </si>
  <si>
    <t>МКОУ КСОШ № 2</t>
  </si>
  <si>
    <t>3830001493</t>
  </si>
  <si>
    <t>МКУ ДО "Дом творчества"</t>
  </si>
  <si>
    <t>3829000978</t>
  </si>
  <si>
    <t>МБОУ ДО ДШИ с. Ербогачен</t>
  </si>
  <si>
    <t>3827012230</t>
  </si>
  <si>
    <t>МДОУ ИРМО "Усть-Кудинский детский сад"</t>
  </si>
  <si>
    <t>3827027572</t>
  </si>
  <si>
    <t>МДОУ ИРМО "Плишкинский детский сад"</t>
  </si>
  <si>
    <t>3827012181</t>
  </si>
  <si>
    <t>МДОУ ИРМО "Большереченский детский сад"</t>
  </si>
  <si>
    <t>3827012209</t>
  </si>
  <si>
    <t>МДОУ ИРМО "Горячеключевской детский сад"</t>
  </si>
  <si>
    <t>3827012262</t>
  </si>
  <si>
    <t>МДОУ ИРМО "Еловский детский сад"</t>
  </si>
  <si>
    <t>3827043687</t>
  </si>
  <si>
    <t>МДОУ ИРМО "Листвянский детский сад"  </t>
  </si>
  <si>
    <t>3827012135</t>
  </si>
  <si>
    <t>МДОУ ИРМО "Листвянский детский сад № 3 общеразвивающего вида"</t>
  </si>
  <si>
    <t>3827012248</t>
  </si>
  <si>
    <t>МДОУ ИРМО "Максимовский детский сад"  </t>
  </si>
  <si>
    <t>3827012223</t>
  </si>
  <si>
    <t>МДОУ ИРМО "Мамоновский детский сад комбинированного вида"</t>
  </si>
  <si>
    <t>3811054620</t>
  </si>
  <si>
    <t>МДОУ ИРМО "Детский сад п. Молодежный</t>
  </si>
  <si>
    <t>3827014580</t>
  </si>
  <si>
    <t>МДОУ ИРМО "Никольский детский сад"</t>
  </si>
  <si>
    <t>3827014598</t>
  </si>
  <si>
    <t>МДОУ ИРМО "Оекский детский сад"</t>
  </si>
  <si>
    <t>3827012255</t>
  </si>
  <si>
    <t>МДОУ ИРМО "Пивоваровский детский сад общеразвивающего вида"</t>
  </si>
  <si>
    <t>3827012216</t>
  </si>
  <si>
    <t>МДОУ ИРМО "Ревякинский детский сад"</t>
  </si>
  <si>
    <t>3827012128</t>
  </si>
  <si>
    <t>МДОУ ИРМО "Смоленский детский сад"</t>
  </si>
  <si>
    <t>3827012142</t>
  </si>
  <si>
    <t>МДОУ ИРМО "Уриковский детский сад общеразвивающего вида" (с учетом трех филиалов)</t>
  </si>
  <si>
    <t>3827012287</t>
  </si>
  <si>
    <t>МДОУ ИРМО "Ширяевский детский сад комбинированного вида"</t>
  </si>
  <si>
    <t>3827012174</t>
  </si>
  <si>
    <t>МДОУ ИРМО "Малоголоустненский детский сад"</t>
  </si>
  <si>
    <t>3827012110</t>
  </si>
  <si>
    <t>МДОУ ИРМО "Патроновский детский сад"</t>
  </si>
  <si>
    <t>3827012294</t>
  </si>
  <si>
    <t>МДОУ ИРМО "Хомутовский детский сад № 2"</t>
  </si>
  <si>
    <t>3827066613</t>
  </si>
  <si>
    <t>МДОУ ИРМО "Детский сад "Стрижи" № 2"</t>
  </si>
  <si>
    <t>3827048011</t>
  </si>
  <si>
    <t>МДОУ ИРМО "Карлукский детский сад № 2"</t>
  </si>
  <si>
    <t>3827047233</t>
  </si>
  <si>
    <t>МДОУ ИРМО "Детский сад комбинированного вида "Стрижи"</t>
  </si>
  <si>
    <t>3827049463</t>
  </si>
  <si>
    <t>МДОУ "Хомутовский детский сад общеразвивающего вида № 3"</t>
  </si>
  <si>
    <t>3827051631</t>
  </si>
  <si>
    <t>МДОУ ИРМО "Хомутовский детский Сад № 4"</t>
  </si>
  <si>
    <t>3827051494</t>
  </si>
  <si>
    <t>МДОУ ИРМО "Детский сад "Березовый"</t>
  </si>
  <si>
    <t>3827063820</t>
  </si>
  <si>
    <t>МДОУ ИРМО "Новолисихинский детский сад"</t>
  </si>
  <si>
    <t>3811057540</t>
  </si>
  <si>
    <t>МОУ ИРМО "СОШ поселка Молодежный"</t>
  </si>
  <si>
    <t>3827011822</t>
  </si>
  <si>
    <t>МОУ ИРМО "Никольская СОШ"</t>
  </si>
  <si>
    <t>3827011847</t>
  </si>
  <si>
    <t>МОУ ИРМО "Хомутовская СОШ № 2"</t>
  </si>
  <si>
    <t>3827011935</t>
  </si>
  <si>
    <t>МОУ ИРМО "Большереченская СОШ"</t>
  </si>
  <si>
    <t>3827011861</t>
  </si>
  <si>
    <t>МОУ ИРМО "Максимовская СОШ"</t>
  </si>
  <si>
    <t>3827011879</t>
  </si>
  <si>
    <t>МОУ ИРМО "Мамоновская СОШ"</t>
  </si>
  <si>
    <t>3827011903</t>
  </si>
  <si>
    <t>МОУ ИРМО "Карлукская СОШ"</t>
  </si>
  <si>
    <t>3827011928</t>
  </si>
  <si>
    <t>МОУ ИРМО "Ширяевская СОШ"</t>
  </si>
  <si>
    <t>3827011950</t>
  </si>
  <si>
    <t>МОУ ИРМО "Гороховская СОШ"</t>
  </si>
  <si>
    <t>3827012008</t>
  </si>
  <si>
    <t>МОУ ИРМО "Уриковская СОШ"</t>
  </si>
  <si>
    <t>3827011981</t>
  </si>
  <si>
    <t>МОУ ИРМО "Кудинская СОШ"</t>
  </si>
  <si>
    <t>3827011999</t>
  </si>
  <si>
    <t>МОУ ИРМО "Хомутовская СОШ № 1"</t>
  </si>
  <si>
    <t>3827012015</t>
  </si>
  <si>
    <t>МОУ ИРМО "Усть-Кудинская СОШ"</t>
  </si>
  <si>
    <t>3827012022</t>
  </si>
  <si>
    <t>МОУ ИРМО "Бутырская СОШ" (с учетом Филиала № 1)</t>
  </si>
  <si>
    <t>3827012030</t>
  </si>
  <si>
    <t>МОУ ИРМО "Большеголоустненская ООШ"</t>
  </si>
  <si>
    <t>3827012047</t>
  </si>
  <si>
    <t>МОУ ИРМО "Плишкинская СОШ"</t>
  </si>
  <si>
    <t>3827012311</t>
  </si>
  <si>
    <t>МОУ ИРМО "Дзержинская НШДС"</t>
  </si>
  <si>
    <t>3827012329</t>
  </si>
  <si>
    <t>МОУ ИРМО "Бурдаковская НШДС"</t>
  </si>
  <si>
    <t>3827012350</t>
  </si>
  <si>
    <t>МОУ ИРМО "Егоровская НШДС"</t>
  </si>
  <si>
    <t>3827012368</t>
  </si>
  <si>
    <t>МОУ ИРМО "Галкинская НОШ"</t>
  </si>
  <si>
    <t>3827012375</t>
  </si>
  <si>
    <t>МОУ ИРМО "Кыцигировская НШДС"</t>
  </si>
  <si>
    <t>3827012505</t>
  </si>
  <si>
    <t>МОУ ИРМО "Столбовская НОШ"</t>
  </si>
  <si>
    <t>3827012520</t>
  </si>
  <si>
    <t>МОУ ИРМО "Лыловская НШДС"</t>
  </si>
  <si>
    <t>3827012569</t>
  </si>
  <si>
    <t>МОУ ИРМО "Мало-Еланская НШДС"</t>
  </si>
  <si>
    <t>3827012696</t>
  </si>
  <si>
    <t>МОУ ИРМО "Вечерняя (сменная) ОШ"</t>
  </si>
  <si>
    <t>3827042034</t>
  </si>
  <si>
    <t>МОУ ИРМО "Черемушкинская НШДС"</t>
  </si>
  <si>
    <t>3827065063</t>
  </si>
  <si>
    <t>МОУ ИРМО "Марковская СОШ № 2"</t>
  </si>
  <si>
    <t>3827012512</t>
  </si>
  <si>
    <t>МОУ ИРМО "Усть-Балейская НОШ"</t>
  </si>
  <si>
    <t>3827012495</t>
  </si>
  <si>
    <t>МОУ ИРМО "Быковская НОШ"</t>
  </si>
  <si>
    <t>3827011942</t>
  </si>
  <si>
    <t>МОУ ИРМО "Марковская СОШ"</t>
  </si>
  <si>
    <t>3827011886</t>
  </si>
  <si>
    <t>МОУ ИРМО "Оекская СОШ"</t>
  </si>
  <si>
    <t>3827012304</t>
  </si>
  <si>
    <t>МОУ ИРМО "Бургазская НОШ"</t>
  </si>
  <si>
    <t>3827011830</t>
  </si>
  <si>
    <t>МОУ ИРМО "Горячеключевская СОШ"</t>
  </si>
  <si>
    <t>3827011893</t>
  </si>
  <si>
    <t>МОУ ИРМО "Листвянская СОШ"</t>
  </si>
  <si>
    <t>3827011854</t>
  </si>
  <si>
    <t>МОУ ИРМО "Пивоваровская СОШ"</t>
  </si>
  <si>
    <t>3827011910</t>
  </si>
  <si>
    <t>МОУ ИРМО "Ревякинская СОШ"</t>
  </si>
  <si>
    <t>3827012456</t>
  </si>
  <si>
    <t>МОУ ИРМО "Грановская СОШ"</t>
  </si>
  <si>
    <t>3827011967</t>
  </si>
  <si>
    <t>МОУ ИРМО "Малоголоустненская СОШ"</t>
  </si>
  <si>
    <t>3827012671</t>
  </si>
  <si>
    <t>МКУ ДО ИРМО "ЦРТДЮ"</t>
  </si>
  <si>
    <t>34.68</t>
  </si>
  <si>
    <t>19.37</t>
  </si>
  <si>
    <t>3826003191</t>
  </si>
  <si>
    <t>МБОУ Басалаевская ООШ</t>
  </si>
  <si>
    <t>3826000962</t>
  </si>
  <si>
    <t>МОУ Батаминская СОШ</t>
  </si>
  <si>
    <t>3826000867</t>
  </si>
  <si>
    <t>МОУ Зулумайская СОШ</t>
  </si>
  <si>
    <t>МОУ Кимильтейская СОШ</t>
  </si>
  <si>
    <t>3826000994</t>
  </si>
  <si>
    <t>МОУ Масляногорская СОШ</t>
  </si>
  <si>
    <t>3826003201</t>
  </si>
  <si>
    <t>МОУ Новолетниковская СОШ</t>
  </si>
  <si>
    <t>3826000987</t>
  </si>
  <si>
    <t>МОУ Покровская СОШ</t>
  </si>
  <si>
    <t>3826001010</t>
  </si>
  <si>
    <t>МОУ Филипповская СОШ</t>
  </si>
  <si>
    <t>МБОУ Мойганская СОШ</t>
  </si>
  <si>
    <t>3825003079</t>
  </si>
  <si>
    <t>МБОУ Веренская СОШ</t>
  </si>
  <si>
    <t>МБОУ Холмогойская СОШ</t>
  </si>
  <si>
    <t>3825002981</t>
  </si>
  <si>
    <t>МБОУ Тыретская СОШ</t>
  </si>
  <si>
    <t>МБОУ Семеновская СОШ</t>
  </si>
  <si>
    <t>3825003576</t>
  </si>
  <si>
    <t>МБОУ Сортовская ООШ</t>
  </si>
  <si>
    <t>3825003054</t>
  </si>
  <si>
    <t>МБОУ Черемшанская СОШ</t>
  </si>
  <si>
    <t>3825003015</t>
  </si>
  <si>
    <t>МБОУ Второтыретская ООШ</t>
  </si>
  <si>
    <t>3825003022</t>
  </si>
  <si>
    <t>МБОУ Заларинская ООШ</t>
  </si>
  <si>
    <t>3825003600</t>
  </si>
  <si>
    <t>МБУ ДО "ДДЮТ"</t>
  </si>
  <si>
    <t>3824001128</t>
  </si>
  <si>
    <t>Жигаловская СОШ № 1</t>
  </si>
  <si>
    <t>3824001270</t>
  </si>
  <si>
    <t>ДЮСШ "СИЛА СИБИРИ"</t>
  </si>
  <si>
    <t>3824001199</t>
  </si>
  <si>
    <t>Дом творчества</t>
  </si>
  <si>
    <t>3820006125</t>
  </si>
  <si>
    <t>МОУ Лицей г. Черемхово</t>
  </si>
  <si>
    <t>3820005330</t>
  </si>
  <si>
    <t>МОУ Школа № 16 г. Черемхово</t>
  </si>
  <si>
    <t>3820005266</t>
  </si>
  <si>
    <t>МОУ Школа № 6 г. Черемхово</t>
  </si>
  <si>
    <t>3820005629</t>
  </si>
  <si>
    <t>МОУ Школа № 15 г. Черемхово</t>
  </si>
  <si>
    <t>3820005322</t>
  </si>
  <si>
    <t>МОУ Школа № 23 г. Черемхово</t>
  </si>
  <si>
    <t>3820005668</t>
  </si>
  <si>
    <t>МОУ Школа № 30 г. Черемхово</t>
  </si>
  <si>
    <t>3820005587</t>
  </si>
  <si>
    <t>МОУ Школа № 4 г. Черемхово</t>
  </si>
  <si>
    <t>3820005210</t>
  </si>
  <si>
    <t>МОУ Школа № 5 г. Черемхово</t>
  </si>
  <si>
    <t>3820005570</t>
  </si>
  <si>
    <t>МОУ Школа № 9 г. Черемхово</t>
  </si>
  <si>
    <t>3820005682</t>
  </si>
  <si>
    <t>МУДО ДДЮ г. Черемхово</t>
  </si>
  <si>
    <t>3820005298</t>
  </si>
  <si>
    <t>МУДО ДЭБЦ г. Черемхово</t>
  </si>
  <si>
    <t>0.23</t>
  </si>
  <si>
    <t>3817000405</t>
  </si>
  <si>
    <t>МАОУ "СОШ № 14" (г. Усть-Илимск)</t>
  </si>
  <si>
    <t>3817000229</t>
  </si>
  <si>
    <t>МБОУ "СОШ № 15" (г. Усть-Илимск)</t>
  </si>
  <si>
    <t>3817008690</t>
  </si>
  <si>
    <t>МБОУ "СОШ № 17" (г. Усть-Илимск)</t>
  </si>
  <si>
    <t>3817039071</t>
  </si>
  <si>
    <t>МАОУ ДО ЦДТ</t>
  </si>
  <si>
    <t>3819009040</t>
  </si>
  <si>
    <t>МБДОУ "Детский сад № 6"</t>
  </si>
  <si>
    <t>3819009107</t>
  </si>
  <si>
    <t>МБДОУ "Детский сад № 22"</t>
  </si>
  <si>
    <t>3819009280</t>
  </si>
  <si>
    <t>МБДОУ "Детский сад № 32"</t>
  </si>
  <si>
    <t>3819009080</t>
  </si>
  <si>
    <t>3819009139</t>
  </si>
  <si>
    <t>МБОУ "Гимназия № 9"</t>
  </si>
  <si>
    <t>3819005381</t>
  </si>
  <si>
    <t>3819009185</t>
  </si>
  <si>
    <t>МБОУ "ООШ № 8 имени А. А. Разгуляева"</t>
  </si>
  <si>
    <t>3819009298</t>
  </si>
  <si>
    <t>МБОУ "СОШ № 13"</t>
  </si>
  <si>
    <t>3819009308</t>
  </si>
  <si>
    <t>3819009121</t>
  </si>
  <si>
    <t>МБОУ "СОШ № 12"</t>
  </si>
  <si>
    <t>3819009629</t>
  </si>
  <si>
    <t>3819009643</t>
  </si>
  <si>
    <t>МБОУ "СОШ № 3"</t>
  </si>
  <si>
    <t>28.12</t>
  </si>
  <si>
    <t>3819005470</t>
  </si>
  <si>
    <t>МБОУ "СОШ № 5"</t>
  </si>
  <si>
    <t>3819009227</t>
  </si>
  <si>
    <t>МБОУ "СОШ № 6"</t>
  </si>
  <si>
    <t>3819009516</t>
  </si>
  <si>
    <t>МБУДО "СЮН"</t>
  </si>
  <si>
    <t>3816003481</t>
  </si>
  <si>
    <t>МАУ ДО "Кристалл"</t>
  </si>
  <si>
    <t>3820007200</t>
  </si>
  <si>
    <t>МОУ "СОШ № 1 г. Свирска"</t>
  </si>
  <si>
    <t>3820007464</t>
  </si>
  <si>
    <t>МОУ "СОШ № 4 г. Свирска"</t>
  </si>
  <si>
    <t>3820007457</t>
  </si>
  <si>
    <t>МБОУ ДО "Дом детского творчества г. Свирск"</t>
  </si>
  <si>
    <t>3814003550</t>
  </si>
  <si>
    <t>МОУ "Средняя общеобразовательная школа № 3"</t>
  </si>
  <si>
    <t>3814006889</t>
  </si>
  <si>
    <t>МОУ "Средняя общеобразовательная школа № 7"</t>
  </si>
  <si>
    <t>3810034941</t>
  </si>
  <si>
    <t>МБДОУ г. Иркутска детский сад № 122 (Ленинский округ)</t>
  </si>
  <si>
    <t>3810024012</t>
  </si>
  <si>
    <t>МБДОУ г. Иркутска детский сад № 125 (Ленинский округ)</t>
  </si>
  <si>
    <t>3810034998</t>
  </si>
  <si>
    <t>МБДОУ г. Иркутска детский сад № 161(Ленинский округ)</t>
  </si>
  <si>
    <t>3810034902</t>
  </si>
  <si>
    <t>МБДОУ г. Иркутска детский сад № 2 (Ленинский округ)</t>
  </si>
  <si>
    <t>3810034878</t>
  </si>
  <si>
    <t>МБДОУ г. Иркутска детский сад № 33 (Ленинский округ)</t>
  </si>
  <si>
    <t>3810034959</t>
  </si>
  <si>
    <t>МБДОУ г. Иркутска детский сад № 34 (Ленинский округ)</t>
  </si>
  <si>
    <t>3810024534</t>
  </si>
  <si>
    <t>МБДОУ г. Иркутска детский сад № 50 (Ленинский округ)</t>
  </si>
  <si>
    <t>3810034934</t>
  </si>
  <si>
    <t>МБДОУ г. Иркутска детский сад № 90 (Ленинский округ)</t>
  </si>
  <si>
    <t>3810024654</t>
  </si>
  <si>
    <t>МБДОУ г. Иркутска детский сад № 95(Ленинский округ)</t>
  </si>
  <si>
    <t>3810023940</t>
  </si>
  <si>
    <t>МБДОУ г. Иркутска детский сад № 61(Ленинский округ)</t>
  </si>
  <si>
    <t>3811059025</t>
  </si>
  <si>
    <t>МБДОУ г. Иркутска детский сад № 72 (Октябрьский округ)</t>
  </si>
  <si>
    <t>38.44</t>
  </si>
  <si>
    <t>3811055711</t>
  </si>
  <si>
    <t>МБДОУ г. Иркутска детский сад № 18 (Октябрьский округ)</t>
  </si>
  <si>
    <t>3811056289</t>
  </si>
  <si>
    <t>МБДОУ г. Иркутска детский сад № 20 "Росинка" (Октябрьский округ)</t>
  </si>
  <si>
    <t>31.23</t>
  </si>
  <si>
    <t>3811054370</t>
  </si>
  <si>
    <t>МБДОУ г. Иркутска детский сад № 133 (Октябрьский округ)</t>
  </si>
  <si>
    <t>3811054193</t>
  </si>
  <si>
    <t>МБДОУ г. Иркутска детский сад № 116 (Октябрьский округ)</t>
  </si>
  <si>
    <t>3811054676</t>
  </si>
  <si>
    <t>МБДОУ г. Иркутска детский сад № 129 (Октябрьский округ)</t>
  </si>
  <si>
    <t>3811169420</t>
  </si>
  <si>
    <t>МБДОУ г. Иркутска детский сад № 178 (Октябрьский округ)</t>
  </si>
  <si>
    <t>3811055920</t>
  </si>
  <si>
    <t>МБДОУ г. Иркутска детский сад № 159 (Октябрьский округ)</t>
  </si>
  <si>
    <t>3811054563</t>
  </si>
  <si>
    <t>МБДОУ г. Иркутска детский сад № 55 (Октябрьский округ)</t>
  </si>
  <si>
    <t>3811054789</t>
  </si>
  <si>
    <t>МБДОУ г. Иркутска детский сад № 158 (Октябрьский округ)</t>
  </si>
  <si>
    <t>3811054838</t>
  </si>
  <si>
    <t>МБДОУ г. Иркутска детский сад № 43 (Октябрьский округ)</t>
  </si>
  <si>
    <t>3809024000</t>
  </si>
  <si>
    <t>МБДОУ г. Иркутска детский сад № 25 (Правобережный округ)</t>
  </si>
  <si>
    <t>3808047823</t>
  </si>
  <si>
    <t>МБДОУ г. Иркутска детский сад № 24 (Правобережный округ)</t>
  </si>
  <si>
    <t>3808047936</t>
  </si>
  <si>
    <t>МБДОУ г. Иркутска детский сад № 35 (Правобережный округ)</t>
  </si>
  <si>
    <t>3809023889</t>
  </si>
  <si>
    <t>МБДОУ г. Иркутска детский сад № 80 (Правобережный округ)</t>
  </si>
  <si>
    <t>3809023790</t>
  </si>
  <si>
    <t>МБДОУ г. Иркутска детский сад № 68 (Правобережный округ)</t>
  </si>
  <si>
    <t>3808051354</t>
  </si>
  <si>
    <t>МБДОУ г. Иркутска детский сад № 31 (Правобережный округ)</t>
  </si>
  <si>
    <t>3808048055</t>
  </si>
  <si>
    <t>МБДОУ г. Иркутска детский сад № 151 (Правобережный округ)</t>
  </si>
  <si>
    <t>3808051347</t>
  </si>
  <si>
    <t>МБДОУ г. Иркутска детский сад № 108 (Правобережный округ)</t>
  </si>
  <si>
    <t>3809023945</t>
  </si>
  <si>
    <t>МБДОУ детский сад № 118 г. Иркутска (Правобережный округ)</t>
  </si>
  <si>
    <t>МБДОУ г. Иркутска детский сад № 127 "Берёзка" (Правобережный округ)</t>
  </si>
  <si>
    <t>3812008471</t>
  </si>
  <si>
    <t>МБДОУ г. Иркутска детский сад № 115 (Свердловский округ)</t>
  </si>
  <si>
    <t>3812008200</t>
  </si>
  <si>
    <t>МБДОУ г. Иркутска детский сад № 171 (Свердловский округ)</t>
  </si>
  <si>
    <t>3812008552</t>
  </si>
  <si>
    <t>МБДОУ г. Иркутска детский сад № 163 (Свердловский округ)</t>
  </si>
  <si>
    <t>3812008520</t>
  </si>
  <si>
    <t>МБДОУ г. Иркутска детский сад № 164 (Сверловский округ)</t>
  </si>
  <si>
    <t>3812008859</t>
  </si>
  <si>
    <t>МБДОУ г. Иркутска детский сад № 119 (Свердловский округ)</t>
  </si>
  <si>
    <t>3812008400</t>
  </si>
  <si>
    <t>МБДОУ г. Иркутска детский сад № 71 (Свердловский округ)</t>
  </si>
  <si>
    <t>3812008626</t>
  </si>
  <si>
    <t>МБДОУ г. Иркутска детский сад № 152 (Свердловский округ)</t>
  </si>
  <si>
    <t>3812008129</t>
  </si>
  <si>
    <t>МБДОУ г. Иркутска детский сад № 126 (Свердловский округ)</t>
  </si>
  <si>
    <t>3812008190</t>
  </si>
  <si>
    <t>МБДОУ г. Иркутска детский сад № 167 (Свердловский округ)</t>
  </si>
  <si>
    <t>3812009387</t>
  </si>
  <si>
    <t>МБДОУ г. Иркутска детский сад № 131 (Свердловский округ)</t>
  </si>
  <si>
    <t>3812008295</t>
  </si>
  <si>
    <t>МБДОУ г. Иркутска детский сад № 36 (Свердловский округ)</t>
  </si>
  <si>
    <t>3812009281</t>
  </si>
  <si>
    <t>МБДОУ г. Иркутска детский сад № 70 (Свердловский округ)</t>
  </si>
  <si>
    <t>3812007968</t>
  </si>
  <si>
    <t>МБДОУ г. Иркутска детский сад № 77 (Свердловский округ)</t>
  </si>
  <si>
    <t>3808048023</t>
  </si>
  <si>
    <t>МБДОУ города Иркутска детский сад № 147 (Правобережный округ)</t>
  </si>
  <si>
    <t>3812148743</t>
  </si>
  <si>
    <t>МБДОУ г. Иркутска детский сад № 173 (Свердловский округ)</t>
  </si>
  <si>
    <t>3812151739</t>
  </si>
  <si>
    <t>МБДОУ г. Иркутска детский сад № 179 (Свердловский округ)</t>
  </si>
  <si>
    <t>3811054362</t>
  </si>
  <si>
    <t>МБДОУ г. Иркутска детский сад № 128 (Октябрьский округ)</t>
  </si>
  <si>
    <t>3811442816</t>
  </si>
  <si>
    <t>МБДОУ г. Иркутска детский сад № 186 (Октябрьский округ)</t>
  </si>
  <si>
    <t>3810081571</t>
  </si>
  <si>
    <t>МБДОУ г. Иркутска детский сад № 1 (Ленинский округ)</t>
  </si>
  <si>
    <t>3849075019</t>
  </si>
  <si>
    <t>МБДОУ г. Иркутска детский сад № 7 (Правобережный округ)</t>
  </si>
  <si>
    <t>3812008136</t>
  </si>
  <si>
    <t>МАОУ г. Иркутска Гимназия № 2 (Свердловский округ)</t>
  </si>
  <si>
    <t>МАОУ г. Иркутска ОК "Лесной" (МАОУ г. Иркутска ОК "Лесной")</t>
  </si>
  <si>
    <t>3812007870</t>
  </si>
  <si>
    <t>МАОУ г. Иркутска СОШ № 63 (Свердловский район)</t>
  </si>
  <si>
    <t>МАОУ г. Иркутска СОШ № 69 (Ленинский округ)</t>
  </si>
  <si>
    <t>3812083302</t>
  </si>
  <si>
    <t>МАОУ Лицей ИГУ города Иркутска (Свердловский округ)</t>
  </si>
  <si>
    <t>3811029976</t>
  </si>
  <si>
    <t>МАОУ ЦО № 47 г. Иркутска (Октябрьский округ)</t>
  </si>
  <si>
    <t>3810024358</t>
  </si>
  <si>
    <t>МБОУ г. Иркутска ВСОШ № 1 (Ленинский округ)</t>
  </si>
  <si>
    <t>3810028289</t>
  </si>
  <si>
    <t>МБОУ г. Иркутска Гимназия № 3 (Ленинский округ)</t>
  </si>
  <si>
    <t>3812004406</t>
  </si>
  <si>
    <t>МБОУ г. Иркутска Лицей № 1(Свердловский оркуг)</t>
  </si>
  <si>
    <t>3809023198</t>
  </si>
  <si>
    <t>МБОУ г. Иркутска лицей № 2 (Правобережный округ)</t>
  </si>
  <si>
    <t>3808048295</t>
  </si>
  <si>
    <t>МБОУ г. Иркутска Лицей № 3 (Правобережный округ)</t>
  </si>
  <si>
    <t>3810024291</t>
  </si>
  <si>
    <t>МБОУ г. Иркутска ООШ № 68 (Ленинский округ)</t>
  </si>
  <si>
    <t>3809024836</t>
  </si>
  <si>
    <t>МБОУ г. Иркутска ООШ № 8 (Правобережный округ)</t>
  </si>
  <si>
    <t>3811055655</t>
  </si>
  <si>
    <t>МБОУ г. Иркутска СОШ с углубленным изучением отдельных предметов № 14 (Октябрьский округ)</t>
  </si>
  <si>
    <t>3812007982</t>
  </si>
  <si>
    <t>МБОУ г. Иркутска СОШ с углубленным изучением отдельных предметов № 19 (Свердловский округ)</t>
  </si>
  <si>
    <t>3808049323</t>
  </si>
  <si>
    <t>МБОУ г. Иркутска СОШ № 1 (Правобережный округ)</t>
  </si>
  <si>
    <t>3809023920</t>
  </si>
  <si>
    <t>МБОУ г. Иркутска СОШ № 10 им. П.А.Пономарева (Правобережный округ)</t>
  </si>
  <si>
    <t>3808049972</t>
  </si>
  <si>
    <t>МБОУ г. Иркутска СОШ № 11 с углублённым изучением отдельных предметов имени И.А.Дрица (Правобережный округ)</t>
  </si>
  <si>
    <t>3808052044</t>
  </si>
  <si>
    <t>МБОУ г. Иркутска СОШ № 15 (Правобережный округ)</t>
  </si>
  <si>
    <t>3811037536</t>
  </si>
  <si>
    <t>МБОУ г. Иркутска СОШ № 16 (Октябрьский округ)</t>
  </si>
  <si>
    <t>3812008489</t>
  </si>
  <si>
    <t>МБОУ г. Иркутска СОШ № 18 (Свердловский округ)</t>
  </si>
  <si>
    <t>3811056507</t>
  </si>
  <si>
    <t>МБОУ г. Иркутска СОШ № 22 (Октябрьский округ)</t>
  </si>
  <si>
    <t>3811056955</t>
  </si>
  <si>
    <t>МБОУ г. Иркутска СОШ № 23 (Октябрьский округ)</t>
  </si>
  <si>
    <t>3812008619</t>
  </si>
  <si>
    <t>МБОУ г. Иркутска СОШ № 24 (Свердловский округ)</t>
  </si>
  <si>
    <t>3811056698</t>
  </si>
  <si>
    <t>МБОУ г. Иркутска СОШ № 27 (Октябрьский округ)</t>
  </si>
  <si>
    <t>3812008538</t>
  </si>
  <si>
    <t>МБОУ г. Иркутска СОШ № 28 (Свердловский округ)</t>
  </si>
  <si>
    <t>3810024630</t>
  </si>
  <si>
    <t>МБОУ г. Иркутска СОШ № 29 (Ленинский округ)</t>
  </si>
  <si>
    <t>3809024642</t>
  </si>
  <si>
    <t>МБОУ г. Иркутска СОШ № 3 (Правобережный округ)</t>
  </si>
  <si>
    <t>3810016477</t>
  </si>
  <si>
    <t>МБОУ г. Иркутска СОШ № 30 (Ленинский округ)</t>
  </si>
  <si>
    <t>3809023776</t>
  </si>
  <si>
    <t>МБОУ г. Иркутска СОШ № 31 (Правобережный округ)</t>
  </si>
  <si>
    <t>3811054933</t>
  </si>
  <si>
    <t>МБОУ г. Иркутска СОШ № 32 (Октябрьский округ)</t>
  </si>
  <si>
    <t>3810023837</t>
  </si>
  <si>
    <t>МБОУ г. Иркутска СОШ № 34 (Ленинский округ)</t>
  </si>
  <si>
    <t>3812008721</t>
  </si>
  <si>
    <t>МБОУ г. Иркутска СОШ № 35 (Свердловский округ)</t>
  </si>
  <si>
    <t>3810024333</t>
  </si>
  <si>
    <t>МБОУ г. Иркутска СОШ № 36 (Ленинский округ)</t>
  </si>
  <si>
    <t>3810024541</t>
  </si>
  <si>
    <t>МБОУ г. Иркутска СОШ № 37 (Ленинский округ)</t>
  </si>
  <si>
    <t>3810023700</t>
  </si>
  <si>
    <t>МБОУ г. Иркутска СОШ № 38 (Ленинский округ)</t>
  </si>
  <si>
    <t>13.34</t>
  </si>
  <si>
    <t>3811055060</t>
  </si>
  <si>
    <t>МБОУ г. Иркутска СОШ № 39 (Октябрьский округ)</t>
  </si>
  <si>
    <t>3812007855</t>
  </si>
  <si>
    <t>МБОУ г. Иркутска СОШ № 4 (Свердловский округ)</t>
  </si>
  <si>
    <t>3810023717</t>
  </si>
  <si>
    <t>МБОУ г. Иркутска СОШ № 40 (Ленинский округ)</t>
  </si>
  <si>
    <t>3810023749</t>
  </si>
  <si>
    <t>МБОУ г. Иркутска СОШ № 42 (Ленинский округ)</t>
  </si>
  <si>
    <t>3810024816</t>
  </si>
  <si>
    <t>МБОУ г. Иркутска СОШ № 43 (Ленинский округ)</t>
  </si>
  <si>
    <t>3810024090</t>
  </si>
  <si>
    <t>МБОУ г. Иркутска СОШ № 45 (Ленинский округ)</t>
  </si>
  <si>
    <t>3812135705</t>
  </si>
  <si>
    <t>МБОУ г. Иркутска СОШ № 46 (Свердловский округ)</t>
  </si>
  <si>
    <t>3812008055</t>
  </si>
  <si>
    <t>МБОУ г. Иркутска СОШ № 5 (Свердловский округ)</t>
  </si>
  <si>
    <t>3810024037</t>
  </si>
  <si>
    <t>МБОУ г. Иркутска СОШ № 53 (Ленинский округ)</t>
  </si>
  <si>
    <t>3812008506</t>
  </si>
  <si>
    <t>МБОУ г. Иркутска СОШ № 55 (Свердловский округ)</t>
  </si>
  <si>
    <t>3810017858</t>
  </si>
  <si>
    <t>МБОУ г. Иркутска СОШ № 57 (Ленинский округ)</t>
  </si>
  <si>
    <t>3812008545</t>
  </si>
  <si>
    <t>МБОУ г. Иркутска СОШ № 6 (Свердловский округ)</t>
  </si>
  <si>
    <t>3812008104</t>
  </si>
  <si>
    <t>МБОУ г. Иркутска СОШ № 64 (Свердловский округ)</t>
  </si>
  <si>
    <t>3808048111</t>
  </si>
  <si>
    <t>МБОУ г. Иркутска СОШ № 65 (Правобережный округ)</t>
  </si>
  <si>
    <t>3809024530</t>
  </si>
  <si>
    <t>МБОУ г. Иркутска СОШ № 66 (Правобережный округ)</t>
  </si>
  <si>
    <t>3810024319</t>
  </si>
  <si>
    <t>МБОУ г. Иркутска СОШ № 67 (Ленинский округ)</t>
  </si>
  <si>
    <t>3810023548</t>
  </si>
  <si>
    <t>МБОУ г. Иркутска СОШ № 7 (Ленинский округ)</t>
  </si>
  <si>
    <t>3812009348</t>
  </si>
  <si>
    <t>МБОУ г. Иркутска СОШ № 71 (Свердловский округ)</t>
  </si>
  <si>
    <t>3809024191</t>
  </si>
  <si>
    <t>МБОУ г. Иркутска СОШ № 73 (Правобережный округ)</t>
  </si>
  <si>
    <t>3811056063</t>
  </si>
  <si>
    <t>МБОУ г. Иркутска СОШ № 76 (Октябрьский район)</t>
  </si>
  <si>
    <t>3812014309</t>
  </si>
  <si>
    <t>МБОУ г. Иркутска СОШ № 77 (Свердловский округ)</t>
  </si>
  <si>
    <t>3809023913</t>
  </si>
  <si>
    <t>МБОУ г. Иркутска СОШ № 9 (Правобережный округ)</t>
  </si>
  <si>
    <t>3810024421</t>
  </si>
  <si>
    <t>МБОУ города Иркутска СОШ № 12 (Ленинский округ)</t>
  </si>
  <si>
    <t>0.18</t>
  </si>
  <si>
    <t>3808051361</t>
  </si>
  <si>
    <t>МБОУ г. Иркутска СОШ № 17 (Правобережный округ)</t>
  </si>
  <si>
    <t>3811054330</t>
  </si>
  <si>
    <t>МБОУ г. Иркутска СОШ № 21 им. Ю.А. Гагарина (Октябрьский округ)</t>
  </si>
  <si>
    <t>3811056391</t>
  </si>
  <si>
    <t>МБОУ г. Иркутска СОШ № 26 (Октябрьский округ)</t>
  </si>
  <si>
    <t>0.10</t>
  </si>
  <si>
    <t>3809024272</t>
  </si>
  <si>
    <t>МБОУ г. Иркутска СОШ № 50 (Правобережный округ)</t>
  </si>
  <si>
    <t>3812008320</t>
  </si>
  <si>
    <t>МБОУ г. Иркутска СОШ № 80 (Свердловский округ)</t>
  </si>
  <si>
    <t>3810024238</t>
  </si>
  <si>
    <t>МБОУ г. Иркутска СОШ№ 49 (Ленинский округ)</t>
  </si>
  <si>
    <t>3811057525</t>
  </si>
  <si>
    <t>МБОУ г. Иркутска ЦО № 10 (Октябрьский округ)</t>
  </si>
  <si>
    <t>3810024189</t>
  </si>
  <si>
    <t>МБОУ г. Иркутска школа-интернат № 13 (Ленинский округ)</t>
  </si>
  <si>
    <t>0.29</t>
  </si>
  <si>
    <t>3808047767</t>
  </si>
  <si>
    <t>МБОУ г.Иркутска СОШ № 72 (Правобережный округ)</t>
  </si>
  <si>
    <t>3811052750</t>
  </si>
  <si>
    <t>МБОУ Гимназия № 25 г. Иркутска (Октябрьский округ)</t>
  </si>
  <si>
    <t>3811054806</t>
  </si>
  <si>
    <t>МБОУ Гимназия № 44 г. Иркутска (Октябрьский округ)</t>
  </si>
  <si>
    <t>3812008231</t>
  </si>
  <si>
    <t>МБОУ города Иркутска СОШ № 75 (Свердловский округ)</t>
  </si>
  <si>
    <t>3808048129</t>
  </si>
  <si>
    <t>МАОУ ДО г. Иркутска Дворец спорта "Юность" (Правобережный округ)</t>
  </si>
  <si>
    <t>3808049443</t>
  </si>
  <si>
    <t>МАОУ ДО г. Иркутска "Дворец творчества" (Правобережный округ)</t>
  </si>
  <si>
    <t>0.04</t>
  </si>
  <si>
    <t>3808049411</t>
  </si>
  <si>
    <t>МБУДО г. Иркутска ДДТ № 1 (Правобережный округ)</t>
  </si>
  <si>
    <t>3809024106</t>
  </si>
  <si>
    <t>МБУДО г. Иркутска ДДТ № 2 (Свердловский округ)</t>
  </si>
  <si>
    <t>3810024573</t>
  </si>
  <si>
    <t>МБУ ДО г. Иркутска ДДТ № 5 (Ленинский округ)</t>
  </si>
  <si>
    <t>3812008513</t>
  </si>
  <si>
    <t>МБУДО г. Иркутска ДДТ № 3 (Свердловский округ)</t>
  </si>
  <si>
    <t>3811015765</t>
  </si>
  <si>
    <t>МБУДО г. Иркутска ЦДТ "Октябрьский"(Октябрьский округ)</t>
  </si>
  <si>
    <t>3812064740</t>
  </si>
  <si>
    <t>МБУ ДО г. Иркутска ДЮЦ "Илья Муромец" (Свердловский округ)</t>
  </si>
  <si>
    <t>3808072876</t>
  </si>
  <si>
    <t>МБУДО г. Иркутска ЦДТ "Восход" (Правобережный округ</t>
  </si>
  <si>
    <t>3810024340</t>
  </si>
  <si>
    <t>МАУДО г. Иркутска СЮН (Ленинский округ)</t>
  </si>
  <si>
    <t>3812007911</t>
  </si>
  <si>
    <t>МБУДО г. Иркутска ЦДТТ (Свердловский округ)</t>
  </si>
  <si>
    <t>3809024089</t>
  </si>
  <si>
    <t>МБОУ ДО г. Иркутска ДЮСШ № 3 (Правобережный округ)</t>
  </si>
  <si>
    <t>3811061151</t>
  </si>
  <si>
    <t>МБОУ ДОД ДЮСШ № 6 г. Иркутска (Октябрьский округ)</t>
  </si>
  <si>
    <t>3808049965</t>
  </si>
  <si>
    <t>МБОУДО г. Иркутска ДЮСШ № 7 (Правобережный округ)</t>
  </si>
  <si>
    <t>3812007830</t>
  </si>
  <si>
    <t>МБОУ ДО г. Иркутска ДЮСШ № 5 (Свердловский округ)</t>
  </si>
  <si>
    <t>3810024372</t>
  </si>
  <si>
    <t>МБОУ ДО г. Иркутска ДЮСШ № 4 (Ленинский округ)</t>
  </si>
  <si>
    <t>3806009276</t>
  </si>
  <si>
    <t>3806000731</t>
  </si>
  <si>
    <t>МБОУ "СОШ № 7" г. Зима</t>
  </si>
  <si>
    <t>3806000724</t>
  </si>
  <si>
    <t>МБОУ "СОШ № 8" г. Зима</t>
  </si>
  <si>
    <t>3806000717</t>
  </si>
  <si>
    <t>МБОУ "СОШ № 9"</t>
  </si>
  <si>
    <t>32.49</t>
  </si>
  <si>
    <t>3806000883</t>
  </si>
  <si>
    <t>МБУ ДО "ДЮСШ имени Г.М. Сергеева"</t>
  </si>
  <si>
    <t>3806001196</t>
  </si>
  <si>
    <t>МБУ ДО "ЗДДТ"</t>
  </si>
  <si>
    <t>3803204247</t>
  </si>
  <si>
    <t>МБДОУ "ДСОВ № 101"</t>
  </si>
  <si>
    <t>3803203941</t>
  </si>
  <si>
    <t>МБДОУ "ДСКВ № 109"</t>
  </si>
  <si>
    <t>3803203243</t>
  </si>
  <si>
    <t>МБДОУ "детский сад ОВ № 99"</t>
  </si>
  <si>
    <t>3803203476</t>
  </si>
  <si>
    <t>МБДОУ "ДСКВ № 86"</t>
  </si>
  <si>
    <t>3803203532</t>
  </si>
  <si>
    <t>МБДОУ "ДСКВ № 61"</t>
  </si>
  <si>
    <t>3803203606</t>
  </si>
  <si>
    <t>МБДОУ "ДСОВ № 119"</t>
  </si>
  <si>
    <t>3803203927</t>
  </si>
  <si>
    <t>МБДОУ "ДСКВ № 90"</t>
  </si>
  <si>
    <t>3803204102</t>
  </si>
  <si>
    <t>МБДОУ "ДСОВ № 15"</t>
  </si>
  <si>
    <t>3803203638</t>
  </si>
  <si>
    <t>МБДОУ "ДСОВ № 41"</t>
  </si>
  <si>
    <t>3803203684</t>
  </si>
  <si>
    <t>МБДОУ "ДСКВ № 72"</t>
  </si>
  <si>
    <t>3803204335</t>
  </si>
  <si>
    <t>МБДОУ "ДС № 132"</t>
  </si>
  <si>
    <t>3805104720</t>
  </si>
  <si>
    <t>МБОУ "ООШ № 17"</t>
  </si>
  <si>
    <t>3803204078</t>
  </si>
  <si>
    <t>МБОУ "СОШ № 12 имени В.Г. Распутина"</t>
  </si>
  <si>
    <t>3805104738</t>
  </si>
  <si>
    <t>МБОУ "СОШ № 13" г. Братска</t>
  </si>
  <si>
    <t>33.88</t>
  </si>
  <si>
    <t>3805103036</t>
  </si>
  <si>
    <t>МБОУ "СОШ № 18"</t>
  </si>
  <si>
    <t>3803203483</t>
  </si>
  <si>
    <t>МБОУ "СОШ № 29"</t>
  </si>
  <si>
    <t>3803203821</t>
  </si>
  <si>
    <t>МБОУ "СОШ № 3" г. Братска</t>
  </si>
  <si>
    <t>3803203490</t>
  </si>
  <si>
    <t>МБОУ "СОШ № 31 имени А.П. Жданова"</t>
  </si>
  <si>
    <t>3803203405</t>
  </si>
  <si>
    <t>МБОУ "СОШ № 32"</t>
  </si>
  <si>
    <t>3805104745</t>
  </si>
  <si>
    <t>МБОУ "СОШ № 34"</t>
  </si>
  <si>
    <t>3803204173</t>
  </si>
  <si>
    <t>МБОУ "СОШ № 40" МО города Братска</t>
  </si>
  <si>
    <t>3803203719</t>
  </si>
  <si>
    <t>МБОУ "СОШ № 43"</t>
  </si>
  <si>
    <t>3803204367</t>
  </si>
  <si>
    <t>МБОУ "СОШ № 5" г. Братска</t>
  </si>
  <si>
    <t>3802003347</t>
  </si>
  <si>
    <t>МКОУ "Перевозовская СОШ"</t>
  </si>
  <si>
    <t>3802003386</t>
  </si>
  <si>
    <t>3823029699</t>
  </si>
  <si>
    <t>МКДОУ "Сказка" г. Вихоревка</t>
  </si>
  <si>
    <t>30.27</t>
  </si>
  <si>
    <t>3823029459</t>
  </si>
  <si>
    <t>МБУ ДО "ДДТ"</t>
  </si>
  <si>
    <t>8503004800</t>
  </si>
  <si>
    <t>МБДОУ "Казачинский детский сад"</t>
  </si>
  <si>
    <t>8503004278</t>
  </si>
  <si>
    <t>МБДОУ "Дундайский детский сад"</t>
  </si>
  <si>
    <t>8503004687</t>
  </si>
  <si>
    <t>МБДОУ "Боханский детский сад № 2"</t>
  </si>
  <si>
    <t>8503004976</t>
  </si>
  <si>
    <t>МБДОУ "Тарасинский детский сад"</t>
  </si>
  <si>
    <t>8503004341</t>
  </si>
  <si>
    <t>МБДОУ "Каменский детский сад"</t>
  </si>
  <si>
    <t>8503004359</t>
  </si>
  <si>
    <t>МБДОУ Александровский детский сад</t>
  </si>
  <si>
    <t>3849013580</t>
  </si>
  <si>
    <t>МБДОУ Боханский детский сад № 3</t>
  </si>
  <si>
    <t>8503004528</t>
  </si>
  <si>
    <t>МБДОУ "Олонский детский сад"</t>
  </si>
  <si>
    <t>8503004366</t>
  </si>
  <si>
    <t>МБДОУ "Тихоновский детский сад"</t>
  </si>
  <si>
    <t>МБОУ "Хохорская СОШ"</t>
  </si>
  <si>
    <t>8502002292</t>
  </si>
  <si>
    <t>МБДОУ Люрский детский сад</t>
  </si>
  <si>
    <t>8502002510</t>
  </si>
  <si>
    <t>МБДОУ Нагалыкский детский сад.</t>
  </si>
  <si>
    <t>8502002503</t>
  </si>
  <si>
    <t>МБДОУ Тургеневский детский сад</t>
  </si>
  <si>
    <t>8502002302</t>
  </si>
  <si>
    <t>МБДОУ Загатуйский детский сад</t>
  </si>
  <si>
    <t>8502002253</t>
  </si>
  <si>
    <t>МБОУ Тургеневская СОШ</t>
  </si>
  <si>
    <t>8502002091</t>
  </si>
  <si>
    <t>МБОУ Нагалыкская СОШ</t>
  </si>
  <si>
    <t>8502000344</t>
  </si>
  <si>
    <t>МБОУ Гаханская СОШ</t>
  </si>
  <si>
    <t>8502002158</t>
  </si>
  <si>
    <t>МБОУ Покровская СОШ</t>
  </si>
  <si>
    <t>8502002052</t>
  </si>
  <si>
    <t>МБОУ Люрская СОШ</t>
  </si>
  <si>
    <t>8502002077</t>
  </si>
  <si>
    <t>Шаманская начальная школа (МБОУ Половинская СОШ)</t>
  </si>
  <si>
    <t>8502000859</t>
  </si>
  <si>
    <t>МБОУ Хоготовская СОШ</t>
  </si>
  <si>
    <t>8502002278</t>
  </si>
  <si>
    <t>МБОУ "Баяндаевская СОШ"</t>
  </si>
  <si>
    <t>МБОУ Половинская СОШ</t>
  </si>
  <si>
    <t>8502002013</t>
  </si>
  <si>
    <t>МБОУ Ользоновская СОШ</t>
  </si>
  <si>
    <t>8502001700</t>
  </si>
  <si>
    <t>МБОУ Загатуйская СОШ</t>
  </si>
  <si>
    <t>8502002246</t>
  </si>
  <si>
    <t>МБОУ ДО "Баяндаевская ДЮСШ"</t>
  </si>
  <si>
    <t xml:space="preserve"> </t>
  </si>
  <si>
    <t>3822001570</t>
  </si>
  <si>
    <t>МКДОУ Шарагайский детский сад</t>
  </si>
  <si>
    <t>3822001316</t>
  </si>
  <si>
    <t>МКДОУ Балаганский детский сад № 3</t>
  </si>
  <si>
    <t>3822001355</t>
  </si>
  <si>
    <t>МКДОУ детский сад с. Бирит</t>
  </si>
  <si>
    <t>3822001235</t>
  </si>
  <si>
    <t>МКДОУ Тарнопольский детский сад</t>
  </si>
  <si>
    <t>3822001362</t>
  </si>
  <si>
    <t>МКДОУ Заславский детский сад</t>
  </si>
  <si>
    <t>3822001179</t>
  </si>
  <si>
    <t>МБОУ Заславская СОШ</t>
  </si>
  <si>
    <t>3822001108</t>
  </si>
  <si>
    <t>МБОУ Биритская СОШ</t>
  </si>
  <si>
    <t>3822001281</t>
  </si>
  <si>
    <t>МБОУ Тарнопольская СОШ</t>
  </si>
  <si>
    <t>3822001193</t>
  </si>
  <si>
    <t>МБОУ Балаганская СОШ № 2</t>
  </si>
  <si>
    <t>3822001267</t>
  </si>
  <si>
    <t>МКОУ Метляевская НШДС</t>
  </si>
  <si>
    <t>3822001210</t>
  </si>
  <si>
    <t>МБОУ Шарагайская СОШ</t>
  </si>
  <si>
    <t>3801010863</t>
  </si>
  <si>
    <t>МБДОУ детский сад № 115 (с учетом СП)</t>
  </si>
  <si>
    <t>3801014321</t>
  </si>
  <si>
    <t>МБДОУ детский сад № 18</t>
  </si>
  <si>
    <t>3801012469</t>
  </si>
  <si>
    <t>МБДОУ детский сад № 25</t>
  </si>
  <si>
    <t>3801012540</t>
  </si>
  <si>
    <t>МБДОУ детский сад присмотра и оздоровления № 72</t>
  </si>
  <si>
    <t>3801010870</t>
  </si>
  <si>
    <t>МАДОУ детский сад № 46 (с учетом СП)</t>
  </si>
  <si>
    <t>3801012444</t>
  </si>
  <si>
    <t>МБДОУ детский сад № 76 (с учетом СП)</t>
  </si>
  <si>
    <t>3801011970</t>
  </si>
  <si>
    <t>МБДОУ детский сад комбинированного вида № 105</t>
  </si>
  <si>
    <t>3801025161</t>
  </si>
  <si>
    <t>МБДОУ детский сад комбинированного вида № 82</t>
  </si>
  <si>
    <t>3801014931</t>
  </si>
  <si>
    <t>МБДОУ детский сад комбинированного вида № 85 (с учетом СП)</t>
  </si>
  <si>
    <t>3801036195</t>
  </si>
  <si>
    <t>МБДОУ детский сад комбинированного вида № 43</t>
  </si>
  <si>
    <t>3801042921</t>
  </si>
  <si>
    <t>МБДОУ детский сад № 48 (с учетом СП)</t>
  </si>
  <si>
    <t>3801013180</t>
  </si>
  <si>
    <t>МБДОУ детский сад № 2</t>
  </si>
  <si>
    <t>3801010567</t>
  </si>
  <si>
    <t>МАДОУ детский сад № 106</t>
  </si>
  <si>
    <t>3801011112</t>
  </si>
  <si>
    <t>МБДОУ детский сад № 27</t>
  </si>
  <si>
    <t>3801010616</t>
  </si>
  <si>
    <t>МБДОУ детский сад № 94 (с учетом СП)</t>
  </si>
  <si>
    <t>3801016417</t>
  </si>
  <si>
    <t>МБДОУ детский сад общеразвивающего вида № 26 (с учетом СП)</t>
  </si>
  <si>
    <t>3801013254</t>
  </si>
  <si>
    <t>МАДОУ № 37</t>
  </si>
  <si>
    <t>3801011120</t>
  </si>
  <si>
    <t>МБДОУ детский сад № 8 (с учетом СП)</t>
  </si>
  <si>
    <t>3801003961</t>
  </si>
  <si>
    <t>МАДОУ № 117 (с учетом СП)</t>
  </si>
  <si>
    <t>3801017019</t>
  </si>
  <si>
    <t>МБДОУ детский сад № 65</t>
  </si>
  <si>
    <t>3801012155</t>
  </si>
  <si>
    <t>МАДОУ детский сад комбинированного вида № 29</t>
  </si>
  <si>
    <t>3801013790</t>
  </si>
  <si>
    <t>МБДОУ детский сад общеразвивающего вида № 108</t>
  </si>
  <si>
    <t>3801016248</t>
  </si>
  <si>
    <t>МБДОУ детский сад № 7 (с учетом СП)</t>
  </si>
  <si>
    <t>3801011176</t>
  </si>
  <si>
    <t>МБДОУ детский сад комбинированного вида № 110</t>
  </si>
  <si>
    <t>3801016400</t>
  </si>
  <si>
    <t>МБДОУ детский сад № 34</t>
  </si>
  <si>
    <t>3801011169</t>
  </si>
  <si>
    <t>МБДОУ детский сад № 35 (с учетом СП)</t>
  </si>
  <si>
    <t>3801011271</t>
  </si>
  <si>
    <t>МБДОУ детский сад для детей раннего возраста № 38</t>
  </si>
  <si>
    <t>3801040120</t>
  </si>
  <si>
    <t>МБДОУ детский сад комбинированного вида № 58</t>
  </si>
  <si>
    <t>3801014353</t>
  </si>
  <si>
    <t>МАДОУ № 63</t>
  </si>
  <si>
    <t>3801013649</t>
  </si>
  <si>
    <t>МАДОУ детский сад № 1 (с учетом СП)</t>
  </si>
  <si>
    <t>3801012268</t>
  </si>
  <si>
    <t>МБДОУ детский сад общеразвивающего вида № 103</t>
  </si>
  <si>
    <t>3801010341</t>
  </si>
  <si>
    <t>МБДОУ детский сад комбинированного вида № 111</t>
  </si>
  <si>
    <t>3801013536</t>
  </si>
  <si>
    <t>МБДОУ детский сад комбинированного вида № 114</t>
  </si>
  <si>
    <t>3801025073</t>
  </si>
  <si>
    <t>МБДОУ детский сад общеразвивающего вида № 116</t>
  </si>
  <si>
    <t>3801109781</t>
  </si>
  <si>
    <t>МБДОУ детский сад № 19</t>
  </si>
  <si>
    <t>3801014410</t>
  </si>
  <si>
    <t>МБДОУ детский сад № 44 (с учетом СП)</t>
  </si>
  <si>
    <t>3801010951</t>
  </si>
  <si>
    <t>МБДОУ детский сад комбинированного вида № 49</t>
  </si>
  <si>
    <t>3801012821</t>
  </si>
  <si>
    <t>МАДОУ № 53</t>
  </si>
  <si>
    <t>3801012606</t>
  </si>
  <si>
    <t>МАДОУ детский сад № 54</t>
  </si>
  <si>
    <t>3801010461</t>
  </si>
  <si>
    <t>МАДОУ № 57</t>
  </si>
  <si>
    <t>3801011151</t>
  </si>
  <si>
    <t>МАДОУ № 67 (с учетом структурного подразделения)</t>
  </si>
  <si>
    <t>3801012236</t>
  </si>
  <si>
    <t>МБДОУ детский сад общеразвивающего вида № 71 (с учетом структурного подразделения)</t>
  </si>
  <si>
    <t>3801010060</t>
  </si>
  <si>
    <t>МБДОУ детский сад общеразвивающего вида № 74</t>
  </si>
  <si>
    <t>3801010687</t>
  </si>
  <si>
    <t>МБДОУ детский сад комбинированного вида № 86</t>
  </si>
  <si>
    <t>3801010856</t>
  </si>
  <si>
    <t>МБДОУ детский сад № 92</t>
  </si>
  <si>
    <t>3801013247</t>
  </si>
  <si>
    <t>МБДОУ детский сад № 93</t>
  </si>
  <si>
    <t>3801012564</t>
  </si>
  <si>
    <t>МБДОУ детский сад № 9</t>
  </si>
  <si>
    <t>3801013670</t>
  </si>
  <si>
    <t>МБДОУ детский сад № 32</t>
  </si>
  <si>
    <t>3801025080</t>
  </si>
  <si>
    <t>МБДОУ детский сад № 14 (с учетом СП)</t>
  </si>
  <si>
    <t>3801015861</t>
  </si>
  <si>
    <t>МБДОУ детский сад комбинированного вида № 75</t>
  </si>
  <si>
    <t>3801040096</t>
  </si>
  <si>
    <t>МБДОУ детский сад общеразвивающего вида № 36</t>
  </si>
  <si>
    <t>3801017668</t>
  </si>
  <si>
    <t>МБДОУ детский сад № 87</t>
  </si>
  <si>
    <t>3801109774</t>
  </si>
  <si>
    <t>МАДОУ № 12</t>
  </si>
  <si>
    <t>3801010609</t>
  </si>
  <si>
    <t>МБДОУ ДСКВ № 73</t>
  </si>
  <si>
    <t>3801025059</t>
  </si>
  <si>
    <t>МБДОУ детский сад № 101</t>
  </si>
  <si>
    <t>3801013350</t>
  </si>
  <si>
    <t>МАДОУ № 112</t>
  </si>
  <si>
    <t>3801012885</t>
  </si>
  <si>
    <t>МБДОУ детский сад № 90</t>
  </si>
  <si>
    <t>3801040113</t>
  </si>
  <si>
    <t>МБДОУ детский сад № 16</t>
  </si>
  <si>
    <t>3801012370</t>
  </si>
  <si>
    <t>МБДОУ детский сад общеразвивающего вида № 70</t>
  </si>
  <si>
    <t>3801015558</t>
  </si>
  <si>
    <t>МБДОУ детский сад компенсирующего вида № 81</t>
  </si>
  <si>
    <t>3801011056</t>
  </si>
  <si>
    <t>3801011070</t>
  </si>
  <si>
    <t>МБОУ "ООШ № 21"</t>
  </si>
  <si>
    <t>3801012437</t>
  </si>
  <si>
    <t>МБОУ "СОШ № 39" им. Героя РФ генерала армии Зиничева Е.Н.</t>
  </si>
  <si>
    <t>3801014515</t>
  </si>
  <si>
    <t>МБОУ "СОШ № 36"</t>
  </si>
  <si>
    <t>3801010020</t>
  </si>
  <si>
    <t>3801014956</t>
  </si>
  <si>
    <t>МБОУ "СОШ № 38"</t>
  </si>
  <si>
    <t>3801010133</t>
  </si>
  <si>
    <t>МАОУ "Ангарский лицей № 1"</t>
  </si>
  <si>
    <t>3801012620</t>
  </si>
  <si>
    <t>3801010101</t>
  </si>
  <si>
    <t>МБОУ "СОШ № 6" г. Ангарск</t>
  </si>
  <si>
    <t>3801056811</t>
  </si>
  <si>
    <t>МБУДО ЦРТДиЮ "Гармония"</t>
  </si>
  <si>
    <t>3801010077</t>
  </si>
  <si>
    <t>МБУ ДО СЮТ</t>
  </si>
  <si>
    <t>3801010398</t>
  </si>
  <si>
    <t>МБУДО "ДТДиМ"</t>
  </si>
  <si>
    <t>8501000373</t>
  </si>
  <si>
    <t>МБОУ Кутуликская СОШ</t>
  </si>
  <si>
    <t>МБОУ Алятская СОШ</t>
  </si>
  <si>
    <t>8501003906</t>
  </si>
  <si>
    <t>МБОУ Забитуйская СОШ</t>
  </si>
  <si>
    <t>8501004508</t>
  </si>
  <si>
    <t>МБОУ ДО ДЮСШ</t>
  </si>
  <si>
    <t>8501003977</t>
  </si>
  <si>
    <t>МБОУ ДО РДДТ</t>
  </si>
  <si>
    <t>Образовательные организации, не принявшие участие в соцопросе</t>
  </si>
  <si>
    <t>МДОУ "Центр развития ребёнка - детский сад № 36 "Улыбка" (с учетом данных МДОУ "Детский сад комбинированного вида № 35 "Радуга")</t>
  </si>
  <si>
    <t>МБОУ Маниловская СОШ</t>
  </si>
  <si>
    <t>Тыптинская начальная школа (СП Дальнезакорская средняя школа)</t>
  </si>
  <si>
    <t>8504001544</t>
  </si>
  <si>
    <t>МБОУ Закулейская СОШ</t>
  </si>
  <si>
    <t>3842001515</t>
  </si>
  <si>
    <t>МБОУ "Усть-Удинская СОШ № 2"</t>
  </si>
  <si>
    <t>Удовлетворенность определенными условиями, созданными в образовательной организации, в %</t>
  </si>
  <si>
    <t>3810324055</t>
  </si>
  <si>
    <t>ЧДОУ "Детский сад "Панда"</t>
  </si>
  <si>
    <t>3811150450</t>
  </si>
  <si>
    <t>АНДОО "Мать и Дитя"</t>
  </si>
  <si>
    <t>3827040245</t>
  </si>
  <si>
    <t>АНОО Английский лицей</t>
  </si>
  <si>
    <t>3801076430</t>
  </si>
  <si>
    <t>ЧОУ "ООШ "АЛЬМА-МАТЕР"</t>
  </si>
  <si>
    <t>3801054187</t>
  </si>
  <si>
    <t>ЧОУ "Православная школа во имя Святой Троицы"</t>
  </si>
  <si>
    <t>3810023481</t>
  </si>
  <si>
    <t>ЧОУ "ЦПШ"</t>
  </si>
  <si>
    <t>3815001869</t>
  </si>
  <si>
    <t>РЖД лицей № 12</t>
  </si>
  <si>
    <t>3812108042</t>
  </si>
  <si>
    <t>ГОКСУВУ "Школа закрытого типа"</t>
  </si>
  <si>
    <t>3801108749</t>
  </si>
  <si>
    <t>Ангарский индустриальный техникум</t>
  </si>
  <si>
    <t>3801016784</t>
  </si>
  <si>
    <t>Ангарский промышленно-экономический техникум</t>
  </si>
  <si>
    <t>8503002023</t>
  </si>
  <si>
    <t>Боханский педагогический колледж им. Д. Банзарова</t>
  </si>
  <si>
    <t>3827013587</t>
  </si>
  <si>
    <t>Иркутский аграрный техникум</t>
  </si>
  <si>
    <t>3812135590</t>
  </si>
  <si>
    <t>Иркутский региональный колледж педагогического образования</t>
  </si>
  <si>
    <t>3809015743</t>
  </si>
  <si>
    <t>Иркутский техникум машиностроения им. Н.П.Трапезникова</t>
  </si>
  <si>
    <t>3838002280</t>
  </si>
  <si>
    <t>Профессиональное училище № 58 р.п. Юрты</t>
  </si>
  <si>
    <t>3844004127</t>
  </si>
  <si>
    <t>Чунский многопрофильный техникум</t>
  </si>
  <si>
    <t>3827065666</t>
  </si>
  <si>
    <t>ЧПОУ "Колледж дизайна, сервиса и права"</t>
  </si>
  <si>
    <t>3811181875</t>
  </si>
  <si>
    <t>ЧУПО Иркутский гуманитарно-технический колледж (г. Усть-Кут)</t>
  </si>
  <si>
    <t>3811181829</t>
  </si>
  <si>
    <t>ЧУПО Иркутский гуманитарно-технический колледж (г.Нижнеудинск)</t>
  </si>
  <si>
    <t>Уланская начальная школа (МБОУ Половинская СОШ)</t>
  </si>
  <si>
    <t>Тарасовская НОШ (Филиал МБОУ Заславская СОШ)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</si>
</sst>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9" fontId="2" fillId="0" borderId="6" xfId="0" applyNumberFormat="1" applyFont="1" applyFill="1" applyBorder="1" applyAlignment="1">
      <alignment horizontal="center" vertical="center" wrapText="1"/>
    </xf>
    <xf numFmtId="14" fontId="2" fillId="0" borderId="13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Border="1"/>
    <xf numFmtId="0" fontId="2" fillId="0" borderId="11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Fill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655CE-7452-46AA-B874-1EC3A075C109}">
  <dimension ref="A1:CB55"/>
  <sheetViews>
    <sheetView showGridLines="0" tabSelected="1" zoomScale="50" zoomScaleNormal="50" workbookViewId="0">
      <selection activeCell="R46" sqref="R46"/>
    </sheetView>
  </sheetViews>
  <sheetFormatPr defaultColWidth="9.109375" defaultRowHeight="13.8" x14ac:dyDescent="0.3"/>
  <cols>
    <col min="1" max="1" width="17.44140625" style="4" customWidth="1"/>
    <col min="2" max="2" width="11.109375" style="4" customWidth="1"/>
    <col min="3" max="3" width="17.109375" style="4" customWidth="1"/>
    <col min="4" max="4" width="14.6640625" style="4" customWidth="1"/>
    <col min="5" max="5" width="27.6640625" style="4" customWidth="1"/>
    <col min="6" max="6" width="15.6640625" style="4" customWidth="1"/>
    <col min="7" max="7" width="15.5546875" style="4" customWidth="1"/>
    <col min="8" max="8" width="14.44140625" style="4" customWidth="1"/>
    <col min="9" max="9" width="21.6640625" style="4" customWidth="1"/>
    <col min="10" max="10" width="17.6640625" style="4" customWidth="1"/>
    <col min="11" max="12" width="17.5546875" style="4" customWidth="1"/>
    <col min="13" max="13" width="17.33203125" style="4" customWidth="1"/>
    <col min="14" max="15" width="16.5546875" style="4" customWidth="1"/>
    <col min="16" max="16" width="21.88671875" style="4" customWidth="1"/>
    <col min="17" max="17" width="16.44140625" style="4" customWidth="1"/>
    <col min="18" max="18" width="16.6640625" style="4" customWidth="1"/>
    <col min="19" max="19" width="27" style="4" customWidth="1"/>
    <col min="20" max="20" width="21.6640625" style="4" customWidth="1"/>
    <col min="21" max="22" width="19.44140625" style="4" customWidth="1"/>
    <col min="23" max="23" width="17.109375" style="4" customWidth="1"/>
    <col min="24" max="24" width="19.44140625" style="4" customWidth="1"/>
    <col min="25" max="25" width="17" style="4" customWidth="1"/>
    <col min="26" max="26" width="19.44140625" style="4" customWidth="1"/>
    <col min="27" max="27" width="21.88671875" style="4" customWidth="1"/>
    <col min="28" max="28" width="22" style="4" customWidth="1"/>
    <col min="29" max="29" width="19.33203125" style="4" customWidth="1"/>
    <col min="30" max="30" width="19.88671875" style="4" customWidth="1"/>
    <col min="31" max="31" width="18.88671875" style="4" customWidth="1"/>
    <col min="32" max="32" width="25" style="4" customWidth="1"/>
    <col min="33" max="33" width="16.33203125" style="4" customWidth="1"/>
    <col min="34" max="16384" width="9.109375" style="4"/>
  </cols>
  <sheetData>
    <row r="1" spans="1:80" ht="35.1" customHeight="1" x14ac:dyDescent="0.3">
      <c r="A1" s="102" t="s">
        <v>310</v>
      </c>
      <c r="B1" s="103"/>
      <c r="C1" s="103"/>
      <c r="D1" s="104"/>
      <c r="E1" s="104"/>
      <c r="F1" s="104"/>
      <c r="G1" s="104"/>
      <c r="H1" s="104"/>
      <c r="I1" s="105"/>
      <c r="J1" s="98" t="s">
        <v>5275</v>
      </c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100"/>
    </row>
    <row r="2" spans="1:80" ht="31.5" customHeight="1" x14ac:dyDescent="0.3">
      <c r="A2" s="106" t="s">
        <v>234</v>
      </c>
      <c r="B2" s="5" t="s">
        <v>33</v>
      </c>
      <c r="C2" s="6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</row>
    <row r="3" spans="1:80" ht="71.25" customHeight="1" x14ac:dyDescent="0.3">
      <c r="A3" s="107"/>
      <c r="B3" s="13" t="s">
        <v>235</v>
      </c>
      <c r="C3" s="17">
        <v>45362</v>
      </c>
      <c r="D3" s="94"/>
      <c r="E3" s="94"/>
      <c r="F3" s="94"/>
      <c r="G3" s="94"/>
      <c r="H3" s="94"/>
      <c r="I3" s="94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</row>
    <row r="4" spans="1:80" s="19" customFormat="1" ht="185.25" customHeight="1" x14ac:dyDescent="0.3">
      <c r="A4" s="9" t="s">
        <v>24</v>
      </c>
      <c r="B4" s="9" t="s">
        <v>25</v>
      </c>
      <c r="C4" s="9" t="s">
        <v>26</v>
      </c>
      <c r="D4" s="94"/>
      <c r="E4" s="94"/>
      <c r="F4" s="94"/>
      <c r="G4" s="94"/>
      <c r="H4" s="94"/>
      <c r="I4" s="94"/>
      <c r="J4" s="60" t="s">
        <v>0</v>
      </c>
      <c r="K4" s="60" t="s">
        <v>1</v>
      </c>
      <c r="L4" s="60" t="s">
        <v>2</v>
      </c>
      <c r="M4" s="60" t="s">
        <v>3</v>
      </c>
      <c r="N4" s="60" t="s">
        <v>4</v>
      </c>
      <c r="O4" s="60" t="s">
        <v>5</v>
      </c>
      <c r="P4" s="60" t="s">
        <v>6</v>
      </c>
      <c r="Q4" s="60" t="s">
        <v>7</v>
      </c>
      <c r="R4" s="60" t="s">
        <v>8</v>
      </c>
      <c r="S4" s="60" t="s">
        <v>9</v>
      </c>
      <c r="T4" s="60" t="s">
        <v>10</v>
      </c>
      <c r="U4" s="60" t="s">
        <v>11</v>
      </c>
      <c r="V4" s="60" t="s">
        <v>12</v>
      </c>
      <c r="W4" s="60" t="s">
        <v>13</v>
      </c>
      <c r="X4" s="60" t="s">
        <v>14</v>
      </c>
      <c r="Y4" s="60" t="s">
        <v>15</v>
      </c>
      <c r="Z4" s="60" t="s">
        <v>16</v>
      </c>
      <c r="AA4" s="60" t="s">
        <v>17</v>
      </c>
      <c r="AB4" s="60" t="s">
        <v>18</v>
      </c>
      <c r="AC4" s="60" t="s">
        <v>19</v>
      </c>
      <c r="AD4" s="60" t="s">
        <v>20</v>
      </c>
      <c r="AE4" s="60" t="s">
        <v>21</v>
      </c>
      <c r="AF4" s="60" t="s">
        <v>22</v>
      </c>
      <c r="AG4" s="66" t="s">
        <v>23</v>
      </c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63"/>
    </row>
    <row r="5" spans="1:80" ht="35.1" customHeight="1" x14ac:dyDescent="0.3">
      <c r="A5" s="5" t="s">
        <v>32</v>
      </c>
      <c r="B5" s="5" t="s">
        <v>33</v>
      </c>
      <c r="C5" s="5" t="s">
        <v>34</v>
      </c>
      <c r="D5" s="5" t="s">
        <v>35</v>
      </c>
      <c r="E5" s="5" t="s">
        <v>36</v>
      </c>
      <c r="F5" s="5">
        <v>41</v>
      </c>
      <c r="G5" s="5">
        <v>17</v>
      </c>
      <c r="H5" s="12" t="s">
        <v>37</v>
      </c>
      <c r="I5" s="14">
        <f t="shared" ref="I5:I25" si="0">(J5+K5+L5+M5+N5+O5+P5+Q5+R5+S5+U5+V5+W5+X5+Z5+AA5+AB5+AG5)*100/18</f>
        <v>81.833333333333357</v>
      </c>
      <c r="J5" s="16">
        <v>1</v>
      </c>
      <c r="K5" s="65" t="s">
        <v>42</v>
      </c>
      <c r="L5" s="65" t="s">
        <v>44</v>
      </c>
      <c r="M5" s="65" t="s">
        <v>45</v>
      </c>
      <c r="N5" s="65" t="s">
        <v>47</v>
      </c>
      <c r="O5" s="65" t="s">
        <v>48</v>
      </c>
      <c r="P5" s="65" t="s">
        <v>50</v>
      </c>
      <c r="Q5" s="65" t="s">
        <v>51</v>
      </c>
      <c r="R5" s="65" t="s">
        <v>39</v>
      </c>
      <c r="S5" s="65" t="s">
        <v>53</v>
      </c>
      <c r="T5" s="65" t="s">
        <v>54</v>
      </c>
      <c r="U5" s="65" t="s">
        <v>39</v>
      </c>
      <c r="V5" s="65" t="s">
        <v>55</v>
      </c>
      <c r="W5" s="65" t="s">
        <v>56</v>
      </c>
      <c r="X5" s="65" t="s">
        <v>56</v>
      </c>
      <c r="Y5" s="65" t="s">
        <v>54</v>
      </c>
      <c r="Z5" s="65" t="s">
        <v>57</v>
      </c>
      <c r="AA5" s="65" t="s">
        <v>51</v>
      </c>
      <c r="AB5" s="65" t="s">
        <v>39</v>
      </c>
      <c r="AC5" s="65" t="s">
        <v>54</v>
      </c>
      <c r="AD5" s="65" t="s">
        <v>54</v>
      </c>
      <c r="AE5" s="65" t="s">
        <v>54</v>
      </c>
      <c r="AF5" s="65" t="s">
        <v>54</v>
      </c>
      <c r="AG5" s="65" t="s">
        <v>44</v>
      </c>
    </row>
    <row r="6" spans="1:80" ht="35.1" customHeight="1" x14ac:dyDescent="0.3">
      <c r="A6" s="9" t="s">
        <v>32</v>
      </c>
      <c r="B6" s="9" t="s">
        <v>33</v>
      </c>
      <c r="C6" s="9" t="s">
        <v>34</v>
      </c>
      <c r="D6" s="9" t="s">
        <v>58</v>
      </c>
      <c r="E6" s="9" t="s">
        <v>59</v>
      </c>
      <c r="F6" s="9">
        <v>32</v>
      </c>
      <c r="G6" s="9">
        <v>16</v>
      </c>
      <c r="H6" s="66" t="s">
        <v>60</v>
      </c>
      <c r="I6" s="14">
        <f t="shared" si="0"/>
        <v>94.055555555555557</v>
      </c>
      <c r="J6" s="66" t="s">
        <v>39</v>
      </c>
      <c r="K6" s="60" t="s">
        <v>65</v>
      </c>
      <c r="L6" s="60" t="s">
        <v>65</v>
      </c>
      <c r="M6" s="60" t="s">
        <v>39</v>
      </c>
      <c r="N6" s="60" t="s">
        <v>57</v>
      </c>
      <c r="O6" s="60" t="s">
        <v>39</v>
      </c>
      <c r="P6" s="60" t="s">
        <v>39</v>
      </c>
      <c r="Q6" s="60" t="s">
        <v>39</v>
      </c>
      <c r="R6" s="60" t="s">
        <v>39</v>
      </c>
      <c r="S6" s="60" t="s">
        <v>68</v>
      </c>
      <c r="T6" s="60" t="s">
        <v>54</v>
      </c>
      <c r="U6" s="60" t="s">
        <v>65</v>
      </c>
      <c r="V6" s="60" t="s">
        <v>50</v>
      </c>
      <c r="W6" s="60" t="s">
        <v>39</v>
      </c>
      <c r="X6" s="60" t="s">
        <v>51</v>
      </c>
      <c r="Y6" s="60" t="s">
        <v>54</v>
      </c>
      <c r="Z6" s="60" t="s">
        <v>39</v>
      </c>
      <c r="AA6" s="60" t="s">
        <v>39</v>
      </c>
      <c r="AB6" s="60" t="s">
        <v>39</v>
      </c>
      <c r="AC6" s="60" t="s">
        <v>54</v>
      </c>
      <c r="AD6" s="60" t="s">
        <v>54</v>
      </c>
      <c r="AE6" s="60" t="s">
        <v>54</v>
      </c>
      <c r="AF6" s="60" t="s">
        <v>54</v>
      </c>
      <c r="AG6" s="60" t="s">
        <v>39</v>
      </c>
    </row>
    <row r="7" spans="1:80" ht="35.1" customHeight="1" x14ac:dyDescent="0.3">
      <c r="A7" s="9" t="s">
        <v>32</v>
      </c>
      <c r="B7" s="9" t="s">
        <v>33</v>
      </c>
      <c r="C7" s="9" t="s">
        <v>34</v>
      </c>
      <c r="D7" s="9" t="s">
        <v>70</v>
      </c>
      <c r="E7" s="9" t="s">
        <v>71</v>
      </c>
      <c r="F7" s="9">
        <v>11</v>
      </c>
      <c r="G7" s="9">
        <v>6</v>
      </c>
      <c r="H7" s="66" t="s">
        <v>72</v>
      </c>
      <c r="I7" s="14">
        <f t="shared" si="0"/>
        <v>100</v>
      </c>
      <c r="J7" s="66" t="s">
        <v>39</v>
      </c>
      <c r="K7" s="60" t="s">
        <v>39</v>
      </c>
      <c r="L7" s="60" t="s">
        <v>39</v>
      </c>
      <c r="M7" s="60" t="s">
        <v>39</v>
      </c>
      <c r="N7" s="60" t="s">
        <v>39</v>
      </c>
      <c r="O7" s="60" t="s">
        <v>39</v>
      </c>
      <c r="P7" s="60" t="s">
        <v>39</v>
      </c>
      <c r="Q7" s="60" t="s">
        <v>39</v>
      </c>
      <c r="R7" s="60" t="s">
        <v>39</v>
      </c>
      <c r="S7" s="60" t="s">
        <v>39</v>
      </c>
      <c r="T7" s="60" t="s">
        <v>54</v>
      </c>
      <c r="U7" s="60" t="s">
        <v>39</v>
      </c>
      <c r="V7" s="60" t="s">
        <v>39</v>
      </c>
      <c r="W7" s="60" t="s">
        <v>39</v>
      </c>
      <c r="X7" s="60" t="s">
        <v>39</v>
      </c>
      <c r="Y7" s="60" t="s">
        <v>54</v>
      </c>
      <c r="Z7" s="60" t="s">
        <v>39</v>
      </c>
      <c r="AA7" s="60" t="s">
        <v>39</v>
      </c>
      <c r="AB7" s="60" t="s">
        <v>39</v>
      </c>
      <c r="AC7" s="60" t="s">
        <v>54</v>
      </c>
      <c r="AD7" s="60" t="s">
        <v>54</v>
      </c>
      <c r="AE7" s="60" t="s">
        <v>54</v>
      </c>
      <c r="AF7" s="60" t="s">
        <v>54</v>
      </c>
      <c r="AG7" s="60" t="s">
        <v>39</v>
      </c>
    </row>
    <row r="8" spans="1:80" ht="35.1" customHeight="1" x14ac:dyDescent="0.3">
      <c r="A8" s="9" t="s">
        <v>32</v>
      </c>
      <c r="B8" s="9" t="s">
        <v>33</v>
      </c>
      <c r="C8" s="9" t="s">
        <v>34</v>
      </c>
      <c r="D8" s="9" t="s">
        <v>77</v>
      </c>
      <c r="E8" s="9" t="s">
        <v>78</v>
      </c>
      <c r="F8" s="9">
        <v>25</v>
      </c>
      <c r="G8" s="9">
        <v>12</v>
      </c>
      <c r="H8" s="66" t="s">
        <v>79</v>
      </c>
      <c r="I8" s="14">
        <f t="shared" si="0"/>
        <v>94.666666666666671</v>
      </c>
      <c r="J8" s="66" t="s">
        <v>39</v>
      </c>
      <c r="K8" s="60" t="s">
        <v>39</v>
      </c>
      <c r="L8" s="60" t="s">
        <v>82</v>
      </c>
      <c r="M8" s="60" t="s">
        <v>39</v>
      </c>
      <c r="N8" s="60" t="s">
        <v>48</v>
      </c>
      <c r="O8" s="60" t="s">
        <v>84</v>
      </c>
      <c r="P8" s="60" t="s">
        <v>42</v>
      </c>
      <c r="Q8" s="60" t="s">
        <v>39</v>
      </c>
      <c r="R8" s="60" t="s">
        <v>39</v>
      </c>
      <c r="S8" s="60" t="s">
        <v>68</v>
      </c>
      <c r="T8" s="60" t="s">
        <v>54</v>
      </c>
      <c r="U8" s="60" t="s">
        <v>39</v>
      </c>
      <c r="V8" s="60" t="s">
        <v>39</v>
      </c>
      <c r="W8" s="60" t="s">
        <v>39</v>
      </c>
      <c r="X8" s="60" t="s">
        <v>39</v>
      </c>
      <c r="Y8" s="60" t="s">
        <v>54</v>
      </c>
      <c r="Z8" s="60" t="s">
        <v>39</v>
      </c>
      <c r="AA8" s="60" t="s">
        <v>39</v>
      </c>
      <c r="AB8" s="60" t="s">
        <v>39</v>
      </c>
      <c r="AC8" s="60" t="s">
        <v>54</v>
      </c>
      <c r="AD8" s="60" t="s">
        <v>54</v>
      </c>
      <c r="AE8" s="60" t="s">
        <v>54</v>
      </c>
      <c r="AF8" s="60" t="s">
        <v>54</v>
      </c>
      <c r="AG8" s="60" t="s">
        <v>39</v>
      </c>
    </row>
    <row r="9" spans="1:80" ht="35.1" customHeight="1" x14ac:dyDescent="0.3">
      <c r="A9" s="9" t="s">
        <v>32</v>
      </c>
      <c r="B9" s="9" t="s">
        <v>33</v>
      </c>
      <c r="C9" s="9" t="s">
        <v>34</v>
      </c>
      <c r="D9" s="9" t="s">
        <v>86</v>
      </c>
      <c r="E9" s="9" t="s">
        <v>87</v>
      </c>
      <c r="F9" s="9">
        <v>77</v>
      </c>
      <c r="G9" s="9">
        <v>37</v>
      </c>
      <c r="H9" s="66" t="s">
        <v>88</v>
      </c>
      <c r="I9" s="14">
        <f t="shared" si="0"/>
        <v>96.722222222222229</v>
      </c>
      <c r="J9" s="66" t="s">
        <v>90</v>
      </c>
      <c r="K9" s="60" t="s">
        <v>39</v>
      </c>
      <c r="L9" s="60" t="s">
        <v>90</v>
      </c>
      <c r="M9" s="60" t="s">
        <v>90</v>
      </c>
      <c r="N9" s="60" t="s">
        <v>84</v>
      </c>
      <c r="O9" s="60" t="s">
        <v>90</v>
      </c>
      <c r="P9" s="60" t="s">
        <v>90</v>
      </c>
      <c r="Q9" s="60" t="s">
        <v>90</v>
      </c>
      <c r="R9" s="60" t="s">
        <v>90</v>
      </c>
      <c r="S9" s="60" t="s">
        <v>42</v>
      </c>
      <c r="T9" s="60" t="s">
        <v>54</v>
      </c>
      <c r="U9" s="60" t="s">
        <v>90</v>
      </c>
      <c r="V9" s="60" t="s">
        <v>95</v>
      </c>
      <c r="W9" s="60" t="s">
        <v>39</v>
      </c>
      <c r="X9" s="60" t="s">
        <v>39</v>
      </c>
      <c r="Y9" s="60" t="s">
        <v>54</v>
      </c>
      <c r="Z9" s="60" t="s">
        <v>90</v>
      </c>
      <c r="AA9" s="60" t="s">
        <v>90</v>
      </c>
      <c r="AB9" s="60" t="s">
        <v>90</v>
      </c>
      <c r="AC9" s="60" t="s">
        <v>54</v>
      </c>
      <c r="AD9" s="60" t="s">
        <v>54</v>
      </c>
      <c r="AE9" s="60" t="s">
        <v>54</v>
      </c>
      <c r="AF9" s="60" t="s">
        <v>54</v>
      </c>
      <c r="AG9" s="60" t="s">
        <v>90</v>
      </c>
    </row>
    <row r="10" spans="1:80" ht="35.1" customHeight="1" x14ac:dyDescent="0.3">
      <c r="A10" s="9" t="s">
        <v>32</v>
      </c>
      <c r="B10" s="9" t="s">
        <v>33</v>
      </c>
      <c r="C10" s="9" t="s">
        <v>34</v>
      </c>
      <c r="D10" s="9" t="s">
        <v>96</v>
      </c>
      <c r="E10" s="9" t="s">
        <v>97</v>
      </c>
      <c r="F10" s="9">
        <v>24</v>
      </c>
      <c r="G10" s="9">
        <v>11</v>
      </c>
      <c r="H10" s="66" t="s">
        <v>98</v>
      </c>
      <c r="I10" s="14">
        <f t="shared" si="0"/>
        <v>94.1111111111111</v>
      </c>
      <c r="J10" s="66" t="s">
        <v>39</v>
      </c>
      <c r="K10" s="60" t="s">
        <v>39</v>
      </c>
      <c r="L10" s="60" t="s">
        <v>103</v>
      </c>
      <c r="M10" s="60" t="s">
        <v>39</v>
      </c>
      <c r="N10" s="60" t="s">
        <v>105</v>
      </c>
      <c r="O10" s="60" t="s">
        <v>39</v>
      </c>
      <c r="P10" s="60" t="s">
        <v>39</v>
      </c>
      <c r="Q10" s="60" t="s">
        <v>39</v>
      </c>
      <c r="R10" s="60" t="s">
        <v>103</v>
      </c>
      <c r="S10" s="60" t="s">
        <v>107</v>
      </c>
      <c r="T10" s="60" t="s">
        <v>54</v>
      </c>
      <c r="U10" s="60" t="s">
        <v>39</v>
      </c>
      <c r="V10" s="60" t="s">
        <v>84</v>
      </c>
      <c r="W10" s="60" t="s">
        <v>103</v>
      </c>
      <c r="X10" s="60" t="s">
        <v>39</v>
      </c>
      <c r="Y10" s="60" t="s">
        <v>54</v>
      </c>
      <c r="Z10" s="60" t="s">
        <v>39</v>
      </c>
      <c r="AA10" s="60" t="s">
        <v>39</v>
      </c>
      <c r="AB10" s="60" t="s">
        <v>103</v>
      </c>
      <c r="AC10" s="60" t="s">
        <v>54</v>
      </c>
      <c r="AD10" s="60" t="s">
        <v>54</v>
      </c>
      <c r="AE10" s="60" t="s">
        <v>54</v>
      </c>
      <c r="AF10" s="60" t="s">
        <v>54</v>
      </c>
      <c r="AG10" s="60" t="s">
        <v>103</v>
      </c>
    </row>
    <row r="11" spans="1:80" ht="35.1" customHeight="1" x14ac:dyDescent="0.3">
      <c r="A11" s="9" t="s">
        <v>32</v>
      </c>
      <c r="B11" s="9" t="s">
        <v>33</v>
      </c>
      <c r="C11" s="9" t="s">
        <v>34</v>
      </c>
      <c r="D11" s="9" t="s">
        <v>108</v>
      </c>
      <c r="E11" s="9" t="s">
        <v>109</v>
      </c>
      <c r="F11" s="9">
        <v>15</v>
      </c>
      <c r="G11" s="9">
        <v>13</v>
      </c>
      <c r="H11" s="66" t="s">
        <v>110</v>
      </c>
      <c r="I11" s="14">
        <f t="shared" si="0"/>
        <v>98.111111111111114</v>
      </c>
      <c r="J11" s="66" t="s">
        <v>39</v>
      </c>
      <c r="K11" s="60" t="s">
        <v>39</v>
      </c>
      <c r="L11" s="60" t="s">
        <v>42</v>
      </c>
      <c r="M11" s="60" t="s">
        <v>39</v>
      </c>
      <c r="N11" s="60" t="s">
        <v>39</v>
      </c>
      <c r="O11" s="60" t="s">
        <v>39</v>
      </c>
      <c r="P11" s="60" t="s">
        <v>42</v>
      </c>
      <c r="Q11" s="60" t="s">
        <v>39</v>
      </c>
      <c r="R11" s="60" t="s">
        <v>39</v>
      </c>
      <c r="S11" s="60" t="s">
        <v>117</v>
      </c>
      <c r="T11" s="60" t="s">
        <v>54</v>
      </c>
      <c r="U11" s="60" t="s">
        <v>39</v>
      </c>
      <c r="V11" s="60" t="s">
        <v>39</v>
      </c>
      <c r="W11" s="60" t="s">
        <v>39</v>
      </c>
      <c r="X11" s="60" t="s">
        <v>39</v>
      </c>
      <c r="Y11" s="60" t="s">
        <v>54</v>
      </c>
      <c r="Z11" s="60" t="s">
        <v>39</v>
      </c>
      <c r="AA11" s="60" t="s">
        <v>39</v>
      </c>
      <c r="AB11" s="60" t="s">
        <v>39</v>
      </c>
      <c r="AC11" s="60" t="s">
        <v>54</v>
      </c>
      <c r="AD11" s="60" t="s">
        <v>54</v>
      </c>
      <c r="AE11" s="60" t="s">
        <v>54</v>
      </c>
      <c r="AF11" s="60" t="s">
        <v>54</v>
      </c>
      <c r="AG11" s="60" t="s">
        <v>39</v>
      </c>
    </row>
    <row r="12" spans="1:80" ht="35.1" customHeight="1" x14ac:dyDescent="0.3">
      <c r="A12" s="9" t="s">
        <v>32</v>
      </c>
      <c r="B12" s="9" t="s">
        <v>33</v>
      </c>
      <c r="C12" s="9" t="s">
        <v>34</v>
      </c>
      <c r="D12" s="9" t="s">
        <v>118</v>
      </c>
      <c r="E12" s="9" t="s">
        <v>119</v>
      </c>
      <c r="F12" s="9">
        <v>35</v>
      </c>
      <c r="G12" s="9">
        <v>19</v>
      </c>
      <c r="H12" s="66" t="s">
        <v>120</v>
      </c>
      <c r="I12" s="14">
        <f t="shared" si="0"/>
        <v>94.166666666666686</v>
      </c>
      <c r="J12" s="66" t="s">
        <v>45</v>
      </c>
      <c r="K12" s="60" t="s">
        <v>39</v>
      </c>
      <c r="L12" s="60" t="s">
        <v>105</v>
      </c>
      <c r="M12" s="60" t="s">
        <v>95</v>
      </c>
      <c r="N12" s="60" t="s">
        <v>84</v>
      </c>
      <c r="O12" s="60" t="s">
        <v>39</v>
      </c>
      <c r="P12" s="60" t="s">
        <v>45</v>
      </c>
      <c r="Q12" s="60" t="s">
        <v>39</v>
      </c>
      <c r="R12" s="60" t="s">
        <v>39</v>
      </c>
      <c r="S12" s="60" t="s">
        <v>48</v>
      </c>
      <c r="T12" s="60" t="s">
        <v>54</v>
      </c>
      <c r="U12" s="60" t="s">
        <v>45</v>
      </c>
      <c r="V12" s="60" t="s">
        <v>128</v>
      </c>
      <c r="W12" s="60" t="s">
        <v>39</v>
      </c>
      <c r="X12" s="60" t="s">
        <v>39</v>
      </c>
      <c r="Y12" s="60" t="s">
        <v>54</v>
      </c>
      <c r="Z12" s="60" t="s">
        <v>39</v>
      </c>
      <c r="AA12" s="60" t="s">
        <v>39</v>
      </c>
      <c r="AB12" s="60" t="s">
        <v>39</v>
      </c>
      <c r="AC12" s="60" t="s">
        <v>54</v>
      </c>
      <c r="AD12" s="60" t="s">
        <v>54</v>
      </c>
      <c r="AE12" s="60" t="s">
        <v>54</v>
      </c>
      <c r="AF12" s="60" t="s">
        <v>54</v>
      </c>
      <c r="AG12" s="60" t="s">
        <v>105</v>
      </c>
    </row>
    <row r="13" spans="1:80" ht="35.1" customHeight="1" x14ac:dyDescent="0.3">
      <c r="A13" s="9" t="s">
        <v>32</v>
      </c>
      <c r="B13" s="9" t="s">
        <v>33</v>
      </c>
      <c r="C13" s="9" t="s">
        <v>34</v>
      </c>
      <c r="D13" s="9" t="s">
        <v>130</v>
      </c>
      <c r="E13" s="9" t="s">
        <v>131</v>
      </c>
      <c r="F13" s="9">
        <v>16</v>
      </c>
      <c r="G13" s="9">
        <v>19</v>
      </c>
      <c r="H13" s="66" t="s">
        <v>132</v>
      </c>
      <c r="I13" s="14">
        <f t="shared" si="0"/>
        <v>89.055555555555557</v>
      </c>
      <c r="J13" s="66" t="s">
        <v>51</v>
      </c>
      <c r="K13" s="60" t="s">
        <v>45</v>
      </c>
      <c r="L13" s="60" t="s">
        <v>39</v>
      </c>
      <c r="M13" s="60" t="s">
        <v>45</v>
      </c>
      <c r="N13" s="60" t="s">
        <v>136</v>
      </c>
      <c r="O13" s="60" t="s">
        <v>105</v>
      </c>
      <c r="P13" s="60" t="s">
        <v>45</v>
      </c>
      <c r="Q13" s="60" t="s">
        <v>45</v>
      </c>
      <c r="R13" s="60" t="s">
        <v>105</v>
      </c>
      <c r="S13" s="60" t="s">
        <v>138</v>
      </c>
      <c r="T13" s="60" t="s">
        <v>54</v>
      </c>
      <c r="U13" s="60" t="s">
        <v>39</v>
      </c>
      <c r="V13" s="60" t="s">
        <v>139</v>
      </c>
      <c r="W13" s="60" t="s">
        <v>105</v>
      </c>
      <c r="X13" s="60" t="s">
        <v>95</v>
      </c>
      <c r="Y13" s="60" t="s">
        <v>54</v>
      </c>
      <c r="Z13" s="60" t="s">
        <v>95</v>
      </c>
      <c r="AA13" s="60" t="s">
        <v>45</v>
      </c>
      <c r="AB13" s="60" t="s">
        <v>105</v>
      </c>
      <c r="AC13" s="60" t="s">
        <v>54</v>
      </c>
      <c r="AD13" s="60" t="s">
        <v>54</v>
      </c>
      <c r="AE13" s="60" t="s">
        <v>54</v>
      </c>
      <c r="AF13" s="60" t="s">
        <v>54</v>
      </c>
      <c r="AG13" s="60" t="s">
        <v>39</v>
      </c>
    </row>
    <row r="14" spans="1:80" ht="35.1" customHeight="1" x14ac:dyDescent="0.3">
      <c r="A14" s="9" t="s">
        <v>32</v>
      </c>
      <c r="B14" s="9" t="s">
        <v>33</v>
      </c>
      <c r="C14" s="9" t="s">
        <v>34</v>
      </c>
      <c r="D14" s="9" t="s">
        <v>140</v>
      </c>
      <c r="E14" s="9" t="s">
        <v>141</v>
      </c>
      <c r="F14" s="9">
        <v>26</v>
      </c>
      <c r="G14" s="9">
        <v>19</v>
      </c>
      <c r="H14" s="66" t="s">
        <v>142</v>
      </c>
      <c r="I14" s="14">
        <f t="shared" si="0"/>
        <v>91.611111111111128</v>
      </c>
      <c r="J14" s="66" t="s">
        <v>128</v>
      </c>
      <c r="K14" s="60" t="s">
        <v>128</v>
      </c>
      <c r="L14" s="60" t="s">
        <v>39</v>
      </c>
      <c r="M14" s="60" t="s">
        <v>105</v>
      </c>
      <c r="N14" s="60" t="s">
        <v>47</v>
      </c>
      <c r="O14" s="60" t="s">
        <v>95</v>
      </c>
      <c r="P14" s="60" t="s">
        <v>95</v>
      </c>
      <c r="Q14" s="60" t="s">
        <v>39</v>
      </c>
      <c r="R14" s="60" t="s">
        <v>39</v>
      </c>
      <c r="S14" s="60" t="s">
        <v>143</v>
      </c>
      <c r="T14" s="60" t="s">
        <v>54</v>
      </c>
      <c r="U14" s="60" t="s">
        <v>39</v>
      </c>
      <c r="V14" s="60" t="s">
        <v>128</v>
      </c>
      <c r="W14" s="60" t="s">
        <v>105</v>
      </c>
      <c r="X14" s="60" t="s">
        <v>95</v>
      </c>
      <c r="Y14" s="60" t="s">
        <v>54</v>
      </c>
      <c r="Z14" s="60" t="s">
        <v>51</v>
      </c>
      <c r="AA14" s="60" t="s">
        <v>39</v>
      </c>
      <c r="AB14" s="60" t="s">
        <v>39</v>
      </c>
      <c r="AC14" s="60" t="s">
        <v>54</v>
      </c>
      <c r="AD14" s="60" t="s">
        <v>54</v>
      </c>
      <c r="AE14" s="60" t="s">
        <v>54</v>
      </c>
      <c r="AF14" s="60" t="s">
        <v>54</v>
      </c>
      <c r="AG14" s="60" t="s">
        <v>45</v>
      </c>
    </row>
    <row r="15" spans="1:80" ht="35.1" customHeight="1" x14ac:dyDescent="0.3">
      <c r="A15" s="9" t="s">
        <v>32</v>
      </c>
      <c r="B15" s="9" t="s">
        <v>33</v>
      </c>
      <c r="C15" s="9" t="s">
        <v>34</v>
      </c>
      <c r="D15" s="9" t="s">
        <v>144</v>
      </c>
      <c r="E15" s="9" t="s">
        <v>145</v>
      </c>
      <c r="F15" s="9">
        <v>346</v>
      </c>
      <c r="G15" s="9">
        <v>172</v>
      </c>
      <c r="H15" s="66" t="s">
        <v>146</v>
      </c>
      <c r="I15" s="14">
        <f t="shared" si="0"/>
        <v>93.111111111111128</v>
      </c>
      <c r="J15" s="66" t="s">
        <v>150</v>
      </c>
      <c r="K15" s="60" t="s">
        <v>90</v>
      </c>
      <c r="L15" s="60" t="s">
        <v>105</v>
      </c>
      <c r="M15" s="60" t="s">
        <v>45</v>
      </c>
      <c r="N15" s="60" t="s">
        <v>128</v>
      </c>
      <c r="O15" s="60" t="s">
        <v>139</v>
      </c>
      <c r="P15" s="60" t="s">
        <v>154</v>
      </c>
      <c r="Q15" s="60" t="s">
        <v>95</v>
      </c>
      <c r="R15" s="60" t="s">
        <v>154</v>
      </c>
      <c r="S15" s="60" t="s">
        <v>68</v>
      </c>
      <c r="T15" s="60" t="s">
        <v>54</v>
      </c>
      <c r="U15" s="60" t="s">
        <v>90</v>
      </c>
      <c r="V15" s="60" t="s">
        <v>105</v>
      </c>
      <c r="W15" s="60" t="s">
        <v>95</v>
      </c>
      <c r="X15" s="60" t="s">
        <v>90</v>
      </c>
      <c r="Y15" s="60" t="s">
        <v>54</v>
      </c>
      <c r="Z15" s="60" t="s">
        <v>154</v>
      </c>
      <c r="AA15" s="60" t="s">
        <v>156</v>
      </c>
      <c r="AB15" s="60" t="s">
        <v>150</v>
      </c>
      <c r="AC15" s="60" t="s">
        <v>54</v>
      </c>
      <c r="AD15" s="60" t="s">
        <v>54</v>
      </c>
      <c r="AE15" s="60" t="s">
        <v>54</v>
      </c>
      <c r="AF15" s="60" t="s">
        <v>54</v>
      </c>
      <c r="AG15" s="60" t="s">
        <v>154</v>
      </c>
    </row>
    <row r="16" spans="1:80" ht="35.1" customHeight="1" x14ac:dyDescent="0.3">
      <c r="A16" s="9" t="s">
        <v>32</v>
      </c>
      <c r="B16" s="9" t="s">
        <v>33</v>
      </c>
      <c r="C16" s="9" t="s">
        <v>34</v>
      </c>
      <c r="D16" s="9" t="s">
        <v>158</v>
      </c>
      <c r="E16" s="9" t="s">
        <v>159</v>
      </c>
      <c r="F16" s="9">
        <v>54</v>
      </c>
      <c r="G16" s="9">
        <v>31</v>
      </c>
      <c r="H16" s="66" t="s">
        <v>160</v>
      </c>
      <c r="I16" s="14">
        <f t="shared" si="0"/>
        <v>92.444444444444443</v>
      </c>
      <c r="J16" s="66" t="s">
        <v>143</v>
      </c>
      <c r="K16" s="60" t="s">
        <v>65</v>
      </c>
      <c r="L16" s="60" t="s">
        <v>65</v>
      </c>
      <c r="M16" s="60" t="s">
        <v>90</v>
      </c>
      <c r="N16" s="60" t="s">
        <v>166</v>
      </c>
      <c r="O16" s="60" t="s">
        <v>156</v>
      </c>
      <c r="P16" s="60" t="s">
        <v>84</v>
      </c>
      <c r="Q16" s="60" t="s">
        <v>50</v>
      </c>
      <c r="R16" s="60" t="s">
        <v>45</v>
      </c>
      <c r="S16" s="60" t="s">
        <v>128</v>
      </c>
      <c r="T16" s="60" t="s">
        <v>54</v>
      </c>
      <c r="U16" s="60" t="s">
        <v>156</v>
      </c>
      <c r="V16" s="60" t="s">
        <v>84</v>
      </c>
      <c r="W16" s="60" t="s">
        <v>65</v>
      </c>
      <c r="X16" s="60" t="s">
        <v>156</v>
      </c>
      <c r="Y16" s="60" t="s">
        <v>54</v>
      </c>
      <c r="Z16" s="60" t="s">
        <v>90</v>
      </c>
      <c r="AA16" s="60" t="s">
        <v>90</v>
      </c>
      <c r="AB16" s="60" t="s">
        <v>39</v>
      </c>
      <c r="AC16" s="60" t="s">
        <v>54</v>
      </c>
      <c r="AD16" s="60" t="s">
        <v>54</v>
      </c>
      <c r="AE16" s="60" t="s">
        <v>54</v>
      </c>
      <c r="AF16" s="60" t="s">
        <v>54</v>
      </c>
      <c r="AG16" s="60" t="s">
        <v>39</v>
      </c>
    </row>
    <row r="17" spans="1:33" ht="35.1" customHeight="1" x14ac:dyDescent="0.3">
      <c r="A17" s="9" t="s">
        <v>32</v>
      </c>
      <c r="B17" s="9" t="s">
        <v>33</v>
      </c>
      <c r="C17" s="9" t="s">
        <v>34</v>
      </c>
      <c r="D17" s="9" t="s">
        <v>170</v>
      </c>
      <c r="E17" s="9" t="s">
        <v>171</v>
      </c>
      <c r="F17" s="9">
        <v>40</v>
      </c>
      <c r="G17" s="9">
        <v>16</v>
      </c>
      <c r="H17" s="66" t="s">
        <v>172</v>
      </c>
      <c r="I17" s="14">
        <f t="shared" si="0"/>
        <v>92.1111111111111</v>
      </c>
      <c r="J17" s="66" t="s">
        <v>105</v>
      </c>
      <c r="K17" s="60" t="s">
        <v>39</v>
      </c>
      <c r="L17" s="60" t="s">
        <v>45</v>
      </c>
      <c r="M17" s="60" t="s">
        <v>39</v>
      </c>
      <c r="N17" s="60" t="s">
        <v>65</v>
      </c>
      <c r="O17" s="60" t="s">
        <v>45</v>
      </c>
      <c r="P17" s="60" t="s">
        <v>82</v>
      </c>
      <c r="Q17" s="60" t="s">
        <v>56</v>
      </c>
      <c r="R17" s="60" t="s">
        <v>39</v>
      </c>
      <c r="S17" s="60" t="s">
        <v>117</v>
      </c>
      <c r="T17" s="60" t="s">
        <v>54</v>
      </c>
      <c r="U17" s="60" t="s">
        <v>65</v>
      </c>
      <c r="V17" s="60" t="s">
        <v>139</v>
      </c>
      <c r="W17" s="60" t="s">
        <v>50</v>
      </c>
      <c r="X17" s="60" t="s">
        <v>176</v>
      </c>
      <c r="Y17" s="60" t="s">
        <v>54</v>
      </c>
      <c r="Z17" s="60" t="s">
        <v>39</v>
      </c>
      <c r="AA17" s="60" t="s">
        <v>39</v>
      </c>
      <c r="AB17" s="60" t="s">
        <v>39</v>
      </c>
      <c r="AC17" s="60" t="s">
        <v>54</v>
      </c>
      <c r="AD17" s="60" t="s">
        <v>54</v>
      </c>
      <c r="AE17" s="60" t="s">
        <v>54</v>
      </c>
      <c r="AF17" s="60" t="s">
        <v>54</v>
      </c>
      <c r="AG17" s="60" t="s">
        <v>39</v>
      </c>
    </row>
    <row r="18" spans="1:33" ht="35.1" customHeight="1" x14ac:dyDescent="0.3">
      <c r="A18" s="9" t="s">
        <v>32</v>
      </c>
      <c r="B18" s="9" t="s">
        <v>33</v>
      </c>
      <c r="C18" s="9" t="s">
        <v>34</v>
      </c>
      <c r="D18" s="9" t="s">
        <v>177</v>
      </c>
      <c r="E18" s="9" t="s">
        <v>178</v>
      </c>
      <c r="F18" s="9">
        <v>29</v>
      </c>
      <c r="G18" s="9">
        <v>25</v>
      </c>
      <c r="H18" s="66" t="s">
        <v>179</v>
      </c>
      <c r="I18" s="14">
        <f t="shared" si="0"/>
        <v>86.055555555555571</v>
      </c>
      <c r="J18" s="66" t="s">
        <v>95</v>
      </c>
      <c r="K18" s="60" t="s">
        <v>156</v>
      </c>
      <c r="L18" s="60" t="s">
        <v>184</v>
      </c>
      <c r="M18" s="60" t="s">
        <v>128</v>
      </c>
      <c r="N18" s="60" t="s">
        <v>128</v>
      </c>
      <c r="O18" s="60" t="s">
        <v>50</v>
      </c>
      <c r="P18" s="60" t="s">
        <v>39</v>
      </c>
      <c r="Q18" s="60" t="s">
        <v>156</v>
      </c>
      <c r="R18" s="60" t="s">
        <v>42</v>
      </c>
      <c r="S18" s="60" t="s">
        <v>189</v>
      </c>
      <c r="T18" s="60" t="s">
        <v>54</v>
      </c>
      <c r="U18" s="60" t="s">
        <v>47</v>
      </c>
      <c r="V18" s="60" t="s">
        <v>128</v>
      </c>
      <c r="W18" s="60" t="s">
        <v>190</v>
      </c>
      <c r="X18" s="60" t="s">
        <v>128</v>
      </c>
      <c r="Y18" s="60" t="s">
        <v>54</v>
      </c>
      <c r="Z18" s="60" t="s">
        <v>42</v>
      </c>
      <c r="AA18" s="60" t="s">
        <v>51</v>
      </c>
      <c r="AB18" s="60" t="s">
        <v>51</v>
      </c>
      <c r="AC18" s="60" t="s">
        <v>54</v>
      </c>
      <c r="AD18" s="60" t="s">
        <v>54</v>
      </c>
      <c r="AE18" s="60" t="s">
        <v>54</v>
      </c>
      <c r="AF18" s="60" t="s">
        <v>54</v>
      </c>
      <c r="AG18" s="60" t="s">
        <v>139</v>
      </c>
    </row>
    <row r="19" spans="1:33" ht="51" customHeight="1" x14ac:dyDescent="0.3">
      <c r="A19" s="9" t="s">
        <v>32</v>
      </c>
      <c r="B19" s="9" t="s">
        <v>33</v>
      </c>
      <c r="C19" s="9" t="s">
        <v>34</v>
      </c>
      <c r="D19" s="9" t="s">
        <v>193</v>
      </c>
      <c r="E19" s="9" t="s">
        <v>194</v>
      </c>
      <c r="F19" s="9">
        <v>15</v>
      </c>
      <c r="G19" s="9">
        <v>8</v>
      </c>
      <c r="H19" s="66" t="s">
        <v>195</v>
      </c>
      <c r="I19" s="14">
        <f t="shared" si="0"/>
        <v>98.555555555555543</v>
      </c>
      <c r="J19" s="66" t="s">
        <v>39</v>
      </c>
      <c r="K19" s="60" t="s">
        <v>51</v>
      </c>
      <c r="L19" s="60" t="s">
        <v>39</v>
      </c>
      <c r="M19" s="60" t="s">
        <v>39</v>
      </c>
      <c r="N19" s="60" t="s">
        <v>39</v>
      </c>
      <c r="O19" s="60" t="s">
        <v>39</v>
      </c>
      <c r="P19" s="60" t="s">
        <v>39</v>
      </c>
      <c r="Q19" s="60" t="s">
        <v>39</v>
      </c>
      <c r="R19" s="60" t="s">
        <v>39</v>
      </c>
      <c r="S19" s="60" t="s">
        <v>176</v>
      </c>
      <c r="T19" s="60" t="s">
        <v>54</v>
      </c>
      <c r="U19" s="60" t="s">
        <v>39</v>
      </c>
      <c r="V19" s="60" t="s">
        <v>39</v>
      </c>
      <c r="W19" s="60" t="s">
        <v>39</v>
      </c>
      <c r="X19" s="60" t="s">
        <v>39</v>
      </c>
      <c r="Y19" s="60" t="s">
        <v>54</v>
      </c>
      <c r="Z19" s="60" t="s">
        <v>39</v>
      </c>
      <c r="AA19" s="60" t="s">
        <v>39</v>
      </c>
      <c r="AB19" s="60" t="s">
        <v>39</v>
      </c>
      <c r="AC19" s="60" t="s">
        <v>54</v>
      </c>
      <c r="AD19" s="60" t="s">
        <v>54</v>
      </c>
      <c r="AE19" s="60" t="s">
        <v>54</v>
      </c>
      <c r="AF19" s="60" t="s">
        <v>54</v>
      </c>
      <c r="AG19" s="60" t="s">
        <v>39</v>
      </c>
    </row>
    <row r="20" spans="1:33" ht="51.75" customHeight="1" x14ac:dyDescent="0.3">
      <c r="A20" s="9" t="s">
        <v>32</v>
      </c>
      <c r="B20" s="9" t="s">
        <v>33</v>
      </c>
      <c r="C20" s="9" t="s">
        <v>34</v>
      </c>
      <c r="D20" s="9" t="s">
        <v>196</v>
      </c>
      <c r="E20" s="9" t="s">
        <v>197</v>
      </c>
      <c r="F20" s="9">
        <v>48</v>
      </c>
      <c r="G20" s="9">
        <v>52</v>
      </c>
      <c r="H20" s="66" t="s">
        <v>198</v>
      </c>
      <c r="I20" s="14">
        <f t="shared" si="0"/>
        <v>89.388888888888886</v>
      </c>
      <c r="J20" s="66" t="s">
        <v>65</v>
      </c>
      <c r="K20" s="60" t="s">
        <v>103</v>
      </c>
      <c r="L20" s="60" t="s">
        <v>154</v>
      </c>
      <c r="M20" s="60" t="s">
        <v>156</v>
      </c>
      <c r="N20" s="60" t="s">
        <v>105</v>
      </c>
      <c r="O20" s="60" t="s">
        <v>176</v>
      </c>
      <c r="P20" s="60" t="s">
        <v>82</v>
      </c>
      <c r="Q20" s="60" t="s">
        <v>45</v>
      </c>
      <c r="R20" s="60" t="s">
        <v>51</v>
      </c>
      <c r="S20" s="60" t="s">
        <v>143</v>
      </c>
      <c r="T20" s="60" t="s">
        <v>54</v>
      </c>
      <c r="U20" s="60" t="s">
        <v>128</v>
      </c>
      <c r="V20" s="60" t="s">
        <v>84</v>
      </c>
      <c r="W20" s="60" t="s">
        <v>84</v>
      </c>
      <c r="X20" s="60" t="s">
        <v>84</v>
      </c>
      <c r="Y20" s="60" t="s">
        <v>54</v>
      </c>
      <c r="Z20" s="60" t="s">
        <v>45</v>
      </c>
      <c r="AA20" s="60" t="s">
        <v>84</v>
      </c>
      <c r="AB20" s="60" t="s">
        <v>84</v>
      </c>
      <c r="AC20" s="60" t="s">
        <v>54</v>
      </c>
      <c r="AD20" s="60" t="s">
        <v>54</v>
      </c>
      <c r="AE20" s="60" t="s">
        <v>54</v>
      </c>
      <c r="AF20" s="60" t="s">
        <v>54</v>
      </c>
      <c r="AG20" s="60" t="s">
        <v>84</v>
      </c>
    </row>
    <row r="21" spans="1:33" ht="53.25" customHeight="1" x14ac:dyDescent="0.3">
      <c r="A21" s="9" t="s">
        <v>32</v>
      </c>
      <c r="B21" s="9" t="s">
        <v>33</v>
      </c>
      <c r="C21" s="9" t="s">
        <v>34</v>
      </c>
      <c r="D21" s="9" t="s">
        <v>206</v>
      </c>
      <c r="E21" s="9" t="s">
        <v>207</v>
      </c>
      <c r="F21" s="9">
        <v>26</v>
      </c>
      <c r="G21" s="9">
        <v>19</v>
      </c>
      <c r="H21" s="66" t="s">
        <v>142</v>
      </c>
      <c r="I21" s="14">
        <f t="shared" si="0"/>
        <v>100</v>
      </c>
      <c r="J21" s="66" t="s">
        <v>39</v>
      </c>
      <c r="K21" s="60" t="s">
        <v>39</v>
      </c>
      <c r="L21" s="60" t="s">
        <v>39</v>
      </c>
      <c r="M21" s="60" t="s">
        <v>39</v>
      </c>
      <c r="N21" s="60" t="s">
        <v>39</v>
      </c>
      <c r="O21" s="60" t="s">
        <v>39</v>
      </c>
      <c r="P21" s="60" t="s">
        <v>39</v>
      </c>
      <c r="Q21" s="60" t="s">
        <v>39</v>
      </c>
      <c r="R21" s="60" t="s">
        <v>39</v>
      </c>
      <c r="S21" s="60" t="s">
        <v>39</v>
      </c>
      <c r="T21" s="60" t="s">
        <v>54</v>
      </c>
      <c r="U21" s="60" t="s">
        <v>39</v>
      </c>
      <c r="V21" s="60" t="s">
        <v>39</v>
      </c>
      <c r="W21" s="60" t="s">
        <v>39</v>
      </c>
      <c r="X21" s="60" t="s">
        <v>39</v>
      </c>
      <c r="Y21" s="60" t="s">
        <v>54</v>
      </c>
      <c r="Z21" s="60" t="s">
        <v>39</v>
      </c>
      <c r="AA21" s="60" t="s">
        <v>39</v>
      </c>
      <c r="AB21" s="60" t="s">
        <v>39</v>
      </c>
      <c r="AC21" s="60" t="s">
        <v>54</v>
      </c>
      <c r="AD21" s="60" t="s">
        <v>54</v>
      </c>
      <c r="AE21" s="60" t="s">
        <v>54</v>
      </c>
      <c r="AF21" s="60" t="s">
        <v>54</v>
      </c>
      <c r="AG21" s="60" t="s">
        <v>39</v>
      </c>
    </row>
    <row r="22" spans="1:33" ht="44.25" customHeight="1" x14ac:dyDescent="0.3">
      <c r="A22" s="9" t="s">
        <v>32</v>
      </c>
      <c r="B22" s="9" t="s">
        <v>33</v>
      </c>
      <c r="C22" s="9" t="s">
        <v>34</v>
      </c>
      <c r="D22" s="9" t="s">
        <v>209</v>
      </c>
      <c r="E22" s="9" t="s">
        <v>210</v>
      </c>
      <c r="F22" s="9">
        <v>15</v>
      </c>
      <c r="G22" s="9">
        <v>8</v>
      </c>
      <c r="H22" s="66" t="s">
        <v>195</v>
      </c>
      <c r="I22" s="14">
        <f t="shared" si="0"/>
        <v>68.888888888888886</v>
      </c>
      <c r="J22" s="66" t="s">
        <v>39</v>
      </c>
      <c r="K22" s="60" t="s">
        <v>128</v>
      </c>
      <c r="L22" s="60" t="s">
        <v>68</v>
      </c>
      <c r="M22" s="60" t="s">
        <v>44</v>
      </c>
      <c r="N22" s="60" t="s">
        <v>107</v>
      </c>
      <c r="O22" s="60" t="s">
        <v>48</v>
      </c>
      <c r="P22" s="60" t="s">
        <v>176</v>
      </c>
      <c r="Q22" s="60" t="s">
        <v>68</v>
      </c>
      <c r="R22" s="60" t="s">
        <v>68</v>
      </c>
      <c r="S22" s="60" t="s">
        <v>211</v>
      </c>
      <c r="T22" s="60" t="s">
        <v>54</v>
      </c>
      <c r="U22" s="60" t="s">
        <v>128</v>
      </c>
      <c r="V22" s="60" t="s">
        <v>212</v>
      </c>
      <c r="W22" s="60" t="s">
        <v>212</v>
      </c>
      <c r="X22" s="60" t="s">
        <v>68</v>
      </c>
      <c r="Y22" s="60" t="s">
        <v>54</v>
      </c>
      <c r="Z22" s="60" t="s">
        <v>136</v>
      </c>
      <c r="AA22" s="60" t="s">
        <v>68</v>
      </c>
      <c r="AB22" s="60" t="s">
        <v>68</v>
      </c>
      <c r="AC22" s="60" t="s">
        <v>54</v>
      </c>
      <c r="AD22" s="60" t="s">
        <v>54</v>
      </c>
      <c r="AE22" s="60" t="s">
        <v>54</v>
      </c>
      <c r="AF22" s="60" t="s">
        <v>54</v>
      </c>
      <c r="AG22" s="60" t="s">
        <v>212</v>
      </c>
    </row>
    <row r="23" spans="1:33" ht="47.25" customHeight="1" x14ac:dyDescent="0.3">
      <c r="A23" s="9" t="s">
        <v>32</v>
      </c>
      <c r="B23" s="9" t="s">
        <v>33</v>
      </c>
      <c r="C23" s="9" t="s">
        <v>34</v>
      </c>
      <c r="D23" s="9" t="s">
        <v>213</v>
      </c>
      <c r="E23" s="9" t="s">
        <v>214</v>
      </c>
      <c r="F23" s="9">
        <v>23</v>
      </c>
      <c r="G23" s="9">
        <v>12</v>
      </c>
      <c r="H23" s="66" t="s">
        <v>215</v>
      </c>
      <c r="I23" s="14">
        <f t="shared" si="0"/>
        <v>94.111111111111128</v>
      </c>
      <c r="J23" s="60" t="s">
        <v>39</v>
      </c>
      <c r="K23" s="60" t="s">
        <v>39</v>
      </c>
      <c r="L23" s="60" t="s">
        <v>39</v>
      </c>
      <c r="M23" s="60" t="s">
        <v>39</v>
      </c>
      <c r="N23" s="60" t="s">
        <v>176</v>
      </c>
      <c r="O23" s="60" t="s">
        <v>84</v>
      </c>
      <c r="P23" s="60" t="s">
        <v>39</v>
      </c>
      <c r="Q23" s="60" t="s">
        <v>42</v>
      </c>
      <c r="R23" s="60" t="s">
        <v>39</v>
      </c>
      <c r="S23" s="60" t="s">
        <v>51</v>
      </c>
      <c r="T23" s="60" t="s">
        <v>54</v>
      </c>
      <c r="U23" s="60" t="s">
        <v>117</v>
      </c>
      <c r="V23" s="60" t="s">
        <v>82</v>
      </c>
      <c r="W23" s="60" t="s">
        <v>42</v>
      </c>
      <c r="X23" s="60" t="s">
        <v>42</v>
      </c>
      <c r="Y23" s="60" t="s">
        <v>54</v>
      </c>
      <c r="Z23" s="60" t="s">
        <v>42</v>
      </c>
      <c r="AA23" s="60" t="s">
        <v>39</v>
      </c>
      <c r="AB23" s="60" t="s">
        <v>39</v>
      </c>
      <c r="AC23" s="60" t="s">
        <v>54</v>
      </c>
      <c r="AD23" s="60" t="s">
        <v>54</v>
      </c>
      <c r="AE23" s="60" t="s">
        <v>54</v>
      </c>
      <c r="AF23" s="60" t="s">
        <v>54</v>
      </c>
      <c r="AG23" s="60" t="s">
        <v>39</v>
      </c>
    </row>
    <row r="24" spans="1:33" ht="47.25" customHeight="1" x14ac:dyDescent="0.3">
      <c r="A24" s="9" t="s">
        <v>32</v>
      </c>
      <c r="B24" s="9" t="s">
        <v>33</v>
      </c>
      <c r="C24" s="9" t="s">
        <v>34</v>
      </c>
      <c r="D24" s="9" t="s">
        <v>216</v>
      </c>
      <c r="E24" s="9" t="s">
        <v>217</v>
      </c>
      <c r="F24" s="9">
        <v>20</v>
      </c>
      <c r="G24" s="9">
        <v>14</v>
      </c>
      <c r="H24" s="66" t="s">
        <v>218</v>
      </c>
      <c r="I24" s="14">
        <f t="shared" si="0"/>
        <v>91.833333333333329</v>
      </c>
      <c r="J24" s="60" t="s">
        <v>103</v>
      </c>
      <c r="K24" s="60" t="s">
        <v>39</v>
      </c>
      <c r="L24" s="60" t="s">
        <v>143</v>
      </c>
      <c r="M24" s="60" t="s">
        <v>39</v>
      </c>
      <c r="N24" s="60" t="s">
        <v>138</v>
      </c>
      <c r="O24" s="60" t="s">
        <v>65</v>
      </c>
      <c r="P24" s="60" t="s">
        <v>39</v>
      </c>
      <c r="Q24" s="60" t="s">
        <v>39</v>
      </c>
      <c r="R24" s="60" t="s">
        <v>39</v>
      </c>
      <c r="S24" s="60" t="s">
        <v>212</v>
      </c>
      <c r="T24" s="60" t="s">
        <v>54</v>
      </c>
      <c r="U24" s="60" t="s">
        <v>39</v>
      </c>
      <c r="V24" s="60" t="s">
        <v>65</v>
      </c>
      <c r="W24" s="60" t="s">
        <v>65</v>
      </c>
      <c r="X24" s="60" t="s">
        <v>39</v>
      </c>
      <c r="Y24" s="60" t="s">
        <v>54</v>
      </c>
      <c r="Z24" s="60" t="s">
        <v>39</v>
      </c>
      <c r="AA24" s="60" t="s">
        <v>39</v>
      </c>
      <c r="AB24" s="60" t="s">
        <v>39</v>
      </c>
      <c r="AC24" s="60" t="s">
        <v>54</v>
      </c>
      <c r="AD24" s="60" t="s">
        <v>54</v>
      </c>
      <c r="AE24" s="60" t="s">
        <v>54</v>
      </c>
      <c r="AF24" s="60" t="s">
        <v>54</v>
      </c>
      <c r="AG24" s="60" t="s">
        <v>65</v>
      </c>
    </row>
    <row r="25" spans="1:33" ht="35.1" customHeight="1" x14ac:dyDescent="0.3">
      <c r="A25" s="9" t="s">
        <v>32</v>
      </c>
      <c r="B25" s="9" t="s">
        <v>33</v>
      </c>
      <c r="C25" s="9" t="s">
        <v>34</v>
      </c>
      <c r="D25" s="9" t="s">
        <v>228</v>
      </c>
      <c r="E25" s="9" t="s">
        <v>229</v>
      </c>
      <c r="F25" s="9">
        <v>9</v>
      </c>
      <c r="G25" s="9">
        <v>12</v>
      </c>
      <c r="H25" s="66" t="s">
        <v>230</v>
      </c>
      <c r="I25" s="14">
        <f t="shared" si="0"/>
        <v>86.611111111111128</v>
      </c>
      <c r="J25" s="60" t="s">
        <v>39</v>
      </c>
      <c r="K25" s="60" t="s">
        <v>39</v>
      </c>
      <c r="L25" s="60" t="s">
        <v>105</v>
      </c>
      <c r="M25" s="60" t="s">
        <v>117</v>
      </c>
      <c r="N25" s="60" t="s">
        <v>231</v>
      </c>
      <c r="O25" s="60" t="s">
        <v>82</v>
      </c>
      <c r="P25" s="60" t="s">
        <v>39</v>
      </c>
      <c r="Q25" s="60" t="s">
        <v>39</v>
      </c>
      <c r="R25" s="60" t="s">
        <v>103</v>
      </c>
      <c r="S25" s="60" t="s">
        <v>232</v>
      </c>
      <c r="T25" s="60" t="s">
        <v>54</v>
      </c>
      <c r="U25" s="60" t="s">
        <v>84</v>
      </c>
      <c r="V25" s="60" t="s">
        <v>82</v>
      </c>
      <c r="W25" s="60" t="s">
        <v>117</v>
      </c>
      <c r="X25" s="60" t="s">
        <v>39</v>
      </c>
      <c r="Y25" s="60" t="s">
        <v>54</v>
      </c>
      <c r="Z25" s="60" t="s">
        <v>39</v>
      </c>
      <c r="AA25" s="60" t="s">
        <v>103</v>
      </c>
      <c r="AB25" s="60" t="s">
        <v>39</v>
      </c>
      <c r="AC25" s="60" t="s">
        <v>54</v>
      </c>
      <c r="AD25" s="60" t="s">
        <v>54</v>
      </c>
      <c r="AE25" s="60" t="s">
        <v>54</v>
      </c>
      <c r="AF25" s="60" t="s">
        <v>54</v>
      </c>
      <c r="AG25" s="60" t="s">
        <v>84</v>
      </c>
    </row>
    <row r="26" spans="1:33" ht="35.1" customHeight="1" x14ac:dyDescent="0.3">
      <c r="A26" s="1" t="s">
        <v>32</v>
      </c>
      <c r="B26" s="1" t="s">
        <v>2401</v>
      </c>
      <c r="C26" s="38" t="s">
        <v>34</v>
      </c>
      <c r="D26" s="1" t="s">
        <v>2402</v>
      </c>
      <c r="E26" s="1" t="s">
        <v>2403</v>
      </c>
      <c r="F26" s="1">
        <v>182</v>
      </c>
      <c r="G26" s="1">
        <v>90</v>
      </c>
      <c r="H26" s="1" t="s">
        <v>1585</v>
      </c>
      <c r="I26" s="21">
        <f t="shared" ref="I26:I44" si="1">(J26+K26+L26+M26+N26+O26+P26+Q26+R26+S26+T26+U26+V26+W26+X26+Y26+Z26+AA26+AB26+AC26+AD26+AE26+AF26+AG26)*100/24</f>
        <v>85.624999999999986</v>
      </c>
      <c r="J26" s="1" t="s">
        <v>95</v>
      </c>
      <c r="K26" s="1" t="s">
        <v>150</v>
      </c>
      <c r="L26" s="1" t="s">
        <v>166</v>
      </c>
      <c r="M26" s="1" t="s">
        <v>139</v>
      </c>
      <c r="N26" s="1" t="s">
        <v>463</v>
      </c>
      <c r="O26" s="1" t="s">
        <v>139</v>
      </c>
      <c r="P26" s="1" t="s">
        <v>50</v>
      </c>
      <c r="Q26" s="1" t="s">
        <v>176</v>
      </c>
      <c r="R26" s="1" t="s">
        <v>166</v>
      </c>
      <c r="S26" s="1" t="s">
        <v>935</v>
      </c>
      <c r="T26" s="1" t="s">
        <v>65</v>
      </c>
      <c r="U26" s="1" t="s">
        <v>117</v>
      </c>
      <c r="V26" s="1" t="s">
        <v>139</v>
      </c>
      <c r="W26" s="1" t="s">
        <v>105</v>
      </c>
      <c r="X26" s="1" t="s">
        <v>45</v>
      </c>
      <c r="Y26" s="1" t="s">
        <v>42</v>
      </c>
      <c r="Z26" s="1" t="s">
        <v>51</v>
      </c>
      <c r="AA26" s="1" t="s">
        <v>45</v>
      </c>
      <c r="AB26" s="1" t="s">
        <v>95</v>
      </c>
      <c r="AC26" s="1" t="s">
        <v>42</v>
      </c>
      <c r="AD26" s="1" t="s">
        <v>975</v>
      </c>
      <c r="AE26" s="1" t="s">
        <v>176</v>
      </c>
      <c r="AF26" s="1" t="s">
        <v>51</v>
      </c>
      <c r="AG26" s="1" t="s">
        <v>84</v>
      </c>
    </row>
    <row r="27" spans="1:33" ht="35.1" customHeight="1" x14ac:dyDescent="0.3">
      <c r="A27" s="54" t="s">
        <v>32</v>
      </c>
      <c r="B27" s="54" t="s">
        <v>2401</v>
      </c>
      <c r="C27" s="54" t="s">
        <v>34</v>
      </c>
      <c r="D27" s="54" t="s">
        <v>228</v>
      </c>
      <c r="E27" s="54" t="s">
        <v>2407</v>
      </c>
      <c r="F27" s="54">
        <v>8</v>
      </c>
      <c r="G27" s="54">
        <v>13</v>
      </c>
      <c r="H27" s="60" t="s">
        <v>2408</v>
      </c>
      <c r="I27" s="34">
        <f t="shared" si="1"/>
        <v>89.583333333333329</v>
      </c>
      <c r="J27" s="60" t="s">
        <v>39</v>
      </c>
      <c r="K27" s="60" t="s">
        <v>39</v>
      </c>
      <c r="L27" s="60" t="s">
        <v>42</v>
      </c>
      <c r="M27" s="60" t="s">
        <v>42</v>
      </c>
      <c r="N27" s="60" t="s">
        <v>48</v>
      </c>
      <c r="O27" s="60" t="s">
        <v>39</v>
      </c>
      <c r="P27" s="60" t="s">
        <v>42</v>
      </c>
      <c r="Q27" s="60" t="s">
        <v>166</v>
      </c>
      <c r="R27" s="60" t="s">
        <v>42</v>
      </c>
      <c r="S27" s="60" t="s">
        <v>68</v>
      </c>
      <c r="T27" s="60" t="s">
        <v>39</v>
      </c>
      <c r="U27" s="60" t="s">
        <v>39</v>
      </c>
      <c r="V27" s="60" t="s">
        <v>84</v>
      </c>
      <c r="W27" s="60" t="s">
        <v>42</v>
      </c>
      <c r="X27" s="60" t="s">
        <v>39</v>
      </c>
      <c r="Y27" s="60" t="s">
        <v>68</v>
      </c>
      <c r="Z27" s="60" t="s">
        <v>39</v>
      </c>
      <c r="AA27" s="60" t="s">
        <v>39</v>
      </c>
      <c r="AB27" s="60" t="s">
        <v>39</v>
      </c>
      <c r="AC27" s="60" t="s">
        <v>42</v>
      </c>
      <c r="AD27" s="60" t="s">
        <v>231</v>
      </c>
      <c r="AE27" s="60" t="s">
        <v>103</v>
      </c>
      <c r="AF27" s="60" t="s">
        <v>42</v>
      </c>
      <c r="AG27" s="60" t="s">
        <v>128</v>
      </c>
    </row>
    <row r="28" spans="1:33" ht="35.1" customHeight="1" x14ac:dyDescent="0.3">
      <c r="A28" s="54" t="s">
        <v>32</v>
      </c>
      <c r="B28" s="54" t="s">
        <v>2401</v>
      </c>
      <c r="C28" s="54" t="s">
        <v>34</v>
      </c>
      <c r="D28" s="54" t="s">
        <v>228</v>
      </c>
      <c r="E28" s="54" t="s">
        <v>2409</v>
      </c>
      <c r="F28" s="54">
        <v>4</v>
      </c>
      <c r="G28" s="54">
        <v>6</v>
      </c>
      <c r="H28" s="60" t="s">
        <v>2410</v>
      </c>
      <c r="I28" s="34">
        <f t="shared" si="1"/>
        <v>92.499999999999986</v>
      </c>
      <c r="J28" s="60" t="s">
        <v>39</v>
      </c>
      <c r="K28" s="60" t="s">
        <v>39</v>
      </c>
      <c r="L28" s="60" t="s">
        <v>39</v>
      </c>
      <c r="M28" s="60" t="s">
        <v>39</v>
      </c>
      <c r="N28" s="60" t="s">
        <v>39</v>
      </c>
      <c r="O28" s="60" t="s">
        <v>39</v>
      </c>
      <c r="P28" s="60" t="s">
        <v>82</v>
      </c>
      <c r="Q28" s="60" t="s">
        <v>48</v>
      </c>
      <c r="R28" s="60" t="s">
        <v>48</v>
      </c>
      <c r="S28" s="60" t="s">
        <v>39</v>
      </c>
      <c r="T28" s="60" t="s">
        <v>128</v>
      </c>
      <c r="U28" s="60" t="s">
        <v>39</v>
      </c>
      <c r="V28" s="60" t="s">
        <v>39</v>
      </c>
      <c r="W28" s="60" t="s">
        <v>39</v>
      </c>
      <c r="X28" s="60" t="s">
        <v>39</v>
      </c>
      <c r="Y28" s="60" t="s">
        <v>39</v>
      </c>
      <c r="Z28" s="60" t="s">
        <v>39</v>
      </c>
      <c r="AA28" s="60" t="s">
        <v>39</v>
      </c>
      <c r="AB28" s="60" t="s">
        <v>39</v>
      </c>
      <c r="AC28" s="60" t="s">
        <v>39</v>
      </c>
      <c r="AD28" s="60" t="s">
        <v>231</v>
      </c>
      <c r="AE28" s="60" t="s">
        <v>128</v>
      </c>
      <c r="AF28" s="60" t="s">
        <v>39</v>
      </c>
      <c r="AG28" s="60" t="s">
        <v>39</v>
      </c>
    </row>
    <row r="29" spans="1:33" ht="35.1" customHeight="1" x14ac:dyDescent="0.3">
      <c r="A29" s="54" t="s">
        <v>32</v>
      </c>
      <c r="B29" s="54" t="s">
        <v>2401</v>
      </c>
      <c r="C29" s="54" t="s">
        <v>34</v>
      </c>
      <c r="D29" s="54" t="s">
        <v>209</v>
      </c>
      <c r="E29" s="54" t="s">
        <v>2411</v>
      </c>
      <c r="F29" s="54">
        <v>7</v>
      </c>
      <c r="G29" s="54">
        <v>6</v>
      </c>
      <c r="H29" s="60" t="s">
        <v>226</v>
      </c>
      <c r="I29" s="34">
        <f t="shared" si="1"/>
        <v>96.333333333333314</v>
      </c>
      <c r="J29" s="60" t="s">
        <v>128</v>
      </c>
      <c r="K29" s="60" t="s">
        <v>39</v>
      </c>
      <c r="L29" s="60" t="s">
        <v>39</v>
      </c>
      <c r="M29" s="60" t="s">
        <v>128</v>
      </c>
      <c r="N29" s="60" t="s">
        <v>82</v>
      </c>
      <c r="O29" s="60" t="s">
        <v>39</v>
      </c>
      <c r="P29" s="60" t="s">
        <v>39</v>
      </c>
      <c r="Q29" s="60" t="s">
        <v>39</v>
      </c>
      <c r="R29" s="60" t="s">
        <v>39</v>
      </c>
      <c r="S29" s="60" t="s">
        <v>128</v>
      </c>
      <c r="T29" s="60" t="s">
        <v>39</v>
      </c>
      <c r="U29" s="60" t="s">
        <v>39</v>
      </c>
      <c r="V29" s="60" t="s">
        <v>39</v>
      </c>
      <c r="W29" s="60" t="s">
        <v>39</v>
      </c>
      <c r="X29" s="60" t="s">
        <v>39</v>
      </c>
      <c r="Y29" s="60" t="s">
        <v>39</v>
      </c>
      <c r="Z29" s="60" t="s">
        <v>39</v>
      </c>
      <c r="AA29" s="60" t="s">
        <v>39</v>
      </c>
      <c r="AB29" s="60" t="s">
        <v>39</v>
      </c>
      <c r="AC29" s="60" t="s">
        <v>39</v>
      </c>
      <c r="AD29" s="60" t="s">
        <v>39</v>
      </c>
      <c r="AE29" s="60" t="s">
        <v>39</v>
      </c>
      <c r="AF29" s="60" t="s">
        <v>39</v>
      </c>
      <c r="AG29" s="60" t="s">
        <v>128</v>
      </c>
    </row>
    <row r="30" spans="1:33" ht="35.1" customHeight="1" x14ac:dyDescent="0.3">
      <c r="A30" s="54" t="s">
        <v>32</v>
      </c>
      <c r="B30" s="54" t="s">
        <v>2401</v>
      </c>
      <c r="C30" s="54" t="s">
        <v>34</v>
      </c>
      <c r="D30" s="54" t="s">
        <v>209</v>
      </c>
      <c r="E30" s="54" t="s">
        <v>2412</v>
      </c>
      <c r="F30" s="54">
        <v>17</v>
      </c>
      <c r="G30" s="54">
        <v>13</v>
      </c>
      <c r="H30" s="60" t="s">
        <v>300</v>
      </c>
      <c r="I30" s="34">
        <f t="shared" si="1"/>
        <v>83.833333333333329</v>
      </c>
      <c r="J30" s="60" t="s">
        <v>39</v>
      </c>
      <c r="K30" s="60" t="s">
        <v>39</v>
      </c>
      <c r="L30" s="60" t="s">
        <v>107</v>
      </c>
      <c r="M30" s="60" t="s">
        <v>166</v>
      </c>
      <c r="N30" s="60" t="s">
        <v>417</v>
      </c>
      <c r="O30" s="60" t="s">
        <v>143</v>
      </c>
      <c r="P30" s="60" t="s">
        <v>166</v>
      </c>
      <c r="Q30" s="60" t="s">
        <v>166</v>
      </c>
      <c r="R30" s="60" t="s">
        <v>39</v>
      </c>
      <c r="S30" s="60" t="s">
        <v>231</v>
      </c>
      <c r="T30" s="60" t="s">
        <v>39</v>
      </c>
      <c r="U30" s="60" t="s">
        <v>166</v>
      </c>
      <c r="V30" s="60" t="s">
        <v>42</v>
      </c>
      <c r="W30" s="60" t="s">
        <v>42</v>
      </c>
      <c r="X30" s="60" t="s">
        <v>166</v>
      </c>
      <c r="Y30" s="60" t="s">
        <v>1682</v>
      </c>
      <c r="Z30" s="60" t="s">
        <v>42</v>
      </c>
      <c r="AA30" s="60" t="s">
        <v>39</v>
      </c>
      <c r="AB30" s="60" t="s">
        <v>42</v>
      </c>
      <c r="AC30" s="60" t="s">
        <v>39</v>
      </c>
      <c r="AD30" s="60" t="s">
        <v>2413</v>
      </c>
      <c r="AE30" s="60" t="s">
        <v>39</v>
      </c>
      <c r="AF30" s="60" t="s">
        <v>39</v>
      </c>
      <c r="AG30" s="60" t="s">
        <v>42</v>
      </c>
    </row>
    <row r="31" spans="1:33" ht="35.1" customHeight="1" x14ac:dyDescent="0.3">
      <c r="A31" s="54" t="s">
        <v>32</v>
      </c>
      <c r="B31" s="54" t="s">
        <v>2401</v>
      </c>
      <c r="C31" s="54" t="s">
        <v>34</v>
      </c>
      <c r="D31" s="54" t="s">
        <v>2402</v>
      </c>
      <c r="E31" s="54" t="s">
        <v>2414</v>
      </c>
      <c r="F31" s="54">
        <v>9</v>
      </c>
      <c r="G31" s="54">
        <v>11</v>
      </c>
      <c r="H31" s="60" t="s">
        <v>1611</v>
      </c>
      <c r="I31" s="34">
        <f t="shared" si="1"/>
        <v>89.583333333333357</v>
      </c>
      <c r="J31" s="60" t="s">
        <v>84</v>
      </c>
      <c r="K31" s="60" t="s">
        <v>39</v>
      </c>
      <c r="L31" s="60" t="s">
        <v>39</v>
      </c>
      <c r="M31" s="60" t="s">
        <v>103</v>
      </c>
      <c r="N31" s="60" t="s">
        <v>117</v>
      </c>
      <c r="O31" s="60" t="s">
        <v>103</v>
      </c>
      <c r="P31" s="60" t="s">
        <v>117</v>
      </c>
      <c r="Q31" s="60" t="s">
        <v>84</v>
      </c>
      <c r="R31" s="60" t="s">
        <v>84</v>
      </c>
      <c r="S31" s="60" t="s">
        <v>84</v>
      </c>
      <c r="T31" s="60" t="s">
        <v>39</v>
      </c>
      <c r="U31" s="60" t="s">
        <v>84</v>
      </c>
      <c r="V31" s="60" t="s">
        <v>84</v>
      </c>
      <c r="W31" s="60" t="s">
        <v>103</v>
      </c>
      <c r="X31" s="60" t="s">
        <v>39</v>
      </c>
      <c r="Y31" s="60" t="s">
        <v>103</v>
      </c>
      <c r="Z31" s="60" t="s">
        <v>103</v>
      </c>
      <c r="AA31" s="60" t="s">
        <v>39</v>
      </c>
      <c r="AB31" s="60" t="s">
        <v>103</v>
      </c>
      <c r="AC31" s="60" t="s">
        <v>103</v>
      </c>
      <c r="AD31" s="60" t="s">
        <v>2106</v>
      </c>
      <c r="AE31" s="60" t="s">
        <v>103</v>
      </c>
      <c r="AF31" s="60" t="s">
        <v>103</v>
      </c>
      <c r="AG31" s="60" t="s">
        <v>103</v>
      </c>
    </row>
    <row r="32" spans="1:33" ht="35.1" customHeight="1" x14ac:dyDescent="0.3">
      <c r="A32" s="1" t="s">
        <v>32</v>
      </c>
      <c r="B32" s="1" t="s">
        <v>2401</v>
      </c>
      <c r="C32" s="38" t="s">
        <v>34</v>
      </c>
      <c r="D32" s="1" t="s">
        <v>193</v>
      </c>
      <c r="E32" s="1" t="s">
        <v>2415</v>
      </c>
      <c r="F32" s="1">
        <v>40</v>
      </c>
      <c r="G32" s="1">
        <v>22</v>
      </c>
      <c r="H32" s="1" t="s">
        <v>1245</v>
      </c>
      <c r="I32" s="21">
        <f t="shared" si="1"/>
        <v>95.916666666666643</v>
      </c>
      <c r="J32" s="1" t="s">
        <v>39</v>
      </c>
      <c r="K32" s="1" t="s">
        <v>39</v>
      </c>
      <c r="L32" s="1" t="s">
        <v>39</v>
      </c>
      <c r="M32" s="1" t="s">
        <v>39</v>
      </c>
      <c r="N32" s="1" t="s">
        <v>45</v>
      </c>
      <c r="O32" s="1" t="s">
        <v>39</v>
      </c>
      <c r="P32" s="1" t="s">
        <v>39</v>
      </c>
      <c r="Q32" s="1" t="s">
        <v>39</v>
      </c>
      <c r="R32" s="1" t="s">
        <v>39</v>
      </c>
      <c r="S32" s="1" t="s">
        <v>45</v>
      </c>
      <c r="T32" s="1" t="s">
        <v>39</v>
      </c>
      <c r="U32" s="1" t="s">
        <v>39</v>
      </c>
      <c r="V32" s="1" t="s">
        <v>39</v>
      </c>
      <c r="W32" s="1" t="s">
        <v>39</v>
      </c>
      <c r="X32" s="1" t="s">
        <v>39</v>
      </c>
      <c r="Y32" s="1" t="s">
        <v>39</v>
      </c>
      <c r="Z32" s="1" t="s">
        <v>39</v>
      </c>
      <c r="AA32" s="1" t="s">
        <v>39</v>
      </c>
      <c r="AB32" s="1" t="s">
        <v>39</v>
      </c>
      <c r="AC32" s="1" t="s">
        <v>95</v>
      </c>
      <c r="AD32" s="1" t="s">
        <v>1982</v>
      </c>
      <c r="AE32" s="1" t="s">
        <v>39</v>
      </c>
      <c r="AF32" s="1" t="s">
        <v>84</v>
      </c>
      <c r="AG32" s="1" t="s">
        <v>39</v>
      </c>
    </row>
    <row r="33" spans="1:33" ht="35.1" customHeight="1" x14ac:dyDescent="0.3">
      <c r="A33" s="1" t="s">
        <v>32</v>
      </c>
      <c r="B33" s="1" t="s">
        <v>2401</v>
      </c>
      <c r="C33" s="38" t="s">
        <v>34</v>
      </c>
      <c r="D33" s="1" t="s">
        <v>216</v>
      </c>
      <c r="E33" s="1" t="s">
        <v>2416</v>
      </c>
      <c r="F33" s="1">
        <v>90</v>
      </c>
      <c r="G33" s="1">
        <v>47</v>
      </c>
      <c r="H33" s="1" t="s">
        <v>2406</v>
      </c>
      <c r="I33" s="21">
        <f t="shared" si="1"/>
        <v>96.750000000000014</v>
      </c>
      <c r="J33" s="1" t="s">
        <v>39</v>
      </c>
      <c r="K33" s="1" t="s">
        <v>39</v>
      </c>
      <c r="L33" s="1" t="s">
        <v>39</v>
      </c>
      <c r="M33" s="1" t="s">
        <v>39</v>
      </c>
      <c r="N33" s="1" t="s">
        <v>154</v>
      </c>
      <c r="O33" s="1" t="s">
        <v>95</v>
      </c>
      <c r="P33" s="1" t="s">
        <v>39</v>
      </c>
      <c r="Q33" s="1" t="s">
        <v>39</v>
      </c>
      <c r="R33" s="1" t="s">
        <v>39</v>
      </c>
      <c r="S33" s="1" t="s">
        <v>166</v>
      </c>
      <c r="T33" s="1" t="s">
        <v>156</v>
      </c>
      <c r="U33" s="1" t="s">
        <v>154</v>
      </c>
      <c r="V33" s="1" t="s">
        <v>39</v>
      </c>
      <c r="W33" s="1" t="s">
        <v>65</v>
      </c>
      <c r="X33" s="1" t="s">
        <v>156</v>
      </c>
      <c r="Y33" s="1" t="s">
        <v>154</v>
      </c>
      <c r="Z33" s="1" t="s">
        <v>154</v>
      </c>
      <c r="AA33" s="1" t="s">
        <v>156</v>
      </c>
      <c r="AB33" s="1" t="s">
        <v>154</v>
      </c>
      <c r="AC33" s="1" t="s">
        <v>156</v>
      </c>
      <c r="AD33" s="1" t="s">
        <v>51</v>
      </c>
      <c r="AE33" s="1" t="s">
        <v>95</v>
      </c>
      <c r="AF33" s="1" t="s">
        <v>45</v>
      </c>
      <c r="AG33" s="1" t="s">
        <v>154</v>
      </c>
    </row>
    <row r="34" spans="1:33" ht="35.1" customHeight="1" x14ac:dyDescent="0.3">
      <c r="A34" s="1" t="s">
        <v>32</v>
      </c>
      <c r="B34" s="1" t="s">
        <v>2401</v>
      </c>
      <c r="C34" s="38" t="s">
        <v>34</v>
      </c>
      <c r="D34" s="1" t="s">
        <v>2417</v>
      </c>
      <c r="E34" s="1" t="s">
        <v>2418</v>
      </c>
      <c r="F34" s="1">
        <v>101</v>
      </c>
      <c r="G34" s="1">
        <v>61</v>
      </c>
      <c r="H34" s="1" t="s">
        <v>2419</v>
      </c>
      <c r="I34" s="21">
        <f t="shared" si="1"/>
        <v>91.041666666666671</v>
      </c>
      <c r="J34" s="1" t="s">
        <v>154</v>
      </c>
      <c r="K34" s="1" t="s">
        <v>95</v>
      </c>
      <c r="L34" s="1" t="s">
        <v>154</v>
      </c>
      <c r="M34" s="1" t="s">
        <v>95</v>
      </c>
      <c r="N34" s="1" t="s">
        <v>176</v>
      </c>
      <c r="O34" s="1" t="s">
        <v>105</v>
      </c>
      <c r="P34" s="1" t="s">
        <v>65</v>
      </c>
      <c r="Q34" s="1" t="s">
        <v>51</v>
      </c>
      <c r="R34" s="1" t="s">
        <v>103</v>
      </c>
      <c r="S34" s="1" t="s">
        <v>876</v>
      </c>
      <c r="T34" s="1" t="s">
        <v>154</v>
      </c>
      <c r="U34" s="1" t="s">
        <v>154</v>
      </c>
      <c r="V34" s="1" t="s">
        <v>105</v>
      </c>
      <c r="W34" s="1" t="s">
        <v>51</v>
      </c>
      <c r="X34" s="1" t="s">
        <v>95</v>
      </c>
      <c r="Y34" s="1" t="s">
        <v>65</v>
      </c>
      <c r="Z34" s="1" t="s">
        <v>95</v>
      </c>
      <c r="AA34" s="1" t="s">
        <v>42</v>
      </c>
      <c r="AB34" s="1" t="s">
        <v>84</v>
      </c>
      <c r="AC34" s="1" t="s">
        <v>95</v>
      </c>
      <c r="AD34" s="1" t="s">
        <v>57</v>
      </c>
      <c r="AE34" s="1" t="s">
        <v>84</v>
      </c>
      <c r="AF34" s="1" t="s">
        <v>154</v>
      </c>
      <c r="AG34" s="1" t="s">
        <v>95</v>
      </c>
    </row>
    <row r="35" spans="1:33" ht="35.1" customHeight="1" x14ac:dyDescent="0.3">
      <c r="A35" s="54" t="s">
        <v>32</v>
      </c>
      <c r="B35" s="54" t="s">
        <v>2401</v>
      </c>
      <c r="C35" s="54" t="s">
        <v>34</v>
      </c>
      <c r="D35" s="54" t="s">
        <v>206</v>
      </c>
      <c r="E35" s="54" t="s">
        <v>2420</v>
      </c>
      <c r="F35" s="54">
        <v>121</v>
      </c>
      <c r="G35" s="54">
        <v>50</v>
      </c>
      <c r="H35" s="60" t="s">
        <v>2421</v>
      </c>
      <c r="I35" s="34">
        <f t="shared" si="1"/>
        <v>99.833333333333329</v>
      </c>
      <c r="J35" s="60" t="s">
        <v>39</v>
      </c>
      <c r="K35" s="60" t="s">
        <v>39</v>
      </c>
      <c r="L35" s="60" t="s">
        <v>39</v>
      </c>
      <c r="M35" s="60" t="s">
        <v>39</v>
      </c>
      <c r="N35" s="60" t="s">
        <v>39</v>
      </c>
      <c r="O35" s="60" t="s">
        <v>39</v>
      </c>
      <c r="P35" s="60" t="s">
        <v>39</v>
      </c>
      <c r="Q35" s="60" t="s">
        <v>39</v>
      </c>
      <c r="R35" s="60" t="s">
        <v>39</v>
      </c>
      <c r="S35" s="60" t="s">
        <v>39</v>
      </c>
      <c r="T35" s="60" t="s">
        <v>39</v>
      </c>
      <c r="U35" s="60" t="s">
        <v>39</v>
      </c>
      <c r="V35" s="60" t="s">
        <v>39</v>
      </c>
      <c r="W35" s="60" t="s">
        <v>39</v>
      </c>
      <c r="X35" s="60" t="s">
        <v>39</v>
      </c>
      <c r="Y35" s="60" t="s">
        <v>39</v>
      </c>
      <c r="Z35" s="60" t="s">
        <v>39</v>
      </c>
      <c r="AA35" s="60" t="s">
        <v>39</v>
      </c>
      <c r="AB35" s="60" t="s">
        <v>39</v>
      </c>
      <c r="AC35" s="60" t="s">
        <v>39</v>
      </c>
      <c r="AD35" s="60" t="s">
        <v>156</v>
      </c>
      <c r="AE35" s="60" t="s">
        <v>39</v>
      </c>
      <c r="AF35" s="60" t="s">
        <v>39</v>
      </c>
      <c r="AG35" s="60" t="s">
        <v>39</v>
      </c>
    </row>
    <row r="36" spans="1:33" ht="35.1" customHeight="1" x14ac:dyDescent="0.3">
      <c r="A36" s="1" t="s">
        <v>32</v>
      </c>
      <c r="B36" s="1" t="s">
        <v>2401</v>
      </c>
      <c r="C36" s="38" t="s">
        <v>34</v>
      </c>
      <c r="D36" s="1" t="s">
        <v>2422</v>
      </c>
      <c r="E36" s="1" t="s">
        <v>2423</v>
      </c>
      <c r="F36" s="1">
        <v>64</v>
      </c>
      <c r="G36" s="1">
        <v>52</v>
      </c>
      <c r="H36" s="1" t="s">
        <v>67</v>
      </c>
      <c r="I36" s="21">
        <f t="shared" si="1"/>
        <v>94.500000000000014</v>
      </c>
      <c r="J36" s="1" t="s">
        <v>156</v>
      </c>
      <c r="K36" s="1" t="s">
        <v>156</v>
      </c>
      <c r="L36" s="1" t="s">
        <v>45</v>
      </c>
      <c r="M36" s="1" t="s">
        <v>42</v>
      </c>
      <c r="N36" s="1" t="s">
        <v>166</v>
      </c>
      <c r="O36" s="1" t="s">
        <v>84</v>
      </c>
      <c r="P36" s="1" t="s">
        <v>42</v>
      </c>
      <c r="Q36" s="1" t="s">
        <v>156</v>
      </c>
      <c r="R36" s="1" t="s">
        <v>154</v>
      </c>
      <c r="S36" s="1" t="s">
        <v>95</v>
      </c>
      <c r="T36" s="1" t="s">
        <v>45</v>
      </c>
      <c r="U36" s="1" t="s">
        <v>154</v>
      </c>
      <c r="V36" s="1" t="s">
        <v>45</v>
      </c>
      <c r="W36" s="1" t="s">
        <v>154</v>
      </c>
      <c r="X36" s="1" t="s">
        <v>154</v>
      </c>
      <c r="Y36" s="1" t="s">
        <v>45</v>
      </c>
      <c r="Z36" s="1" t="s">
        <v>156</v>
      </c>
      <c r="AA36" s="1" t="s">
        <v>154</v>
      </c>
      <c r="AB36" s="1" t="s">
        <v>154</v>
      </c>
      <c r="AC36" s="1" t="s">
        <v>154</v>
      </c>
      <c r="AD36" s="1" t="s">
        <v>117</v>
      </c>
      <c r="AE36" s="1" t="s">
        <v>156</v>
      </c>
      <c r="AF36" s="1" t="s">
        <v>154</v>
      </c>
      <c r="AG36" s="1" t="s">
        <v>42</v>
      </c>
    </row>
    <row r="37" spans="1:33" ht="35.1" customHeight="1" x14ac:dyDescent="0.3">
      <c r="A37" s="1" t="s">
        <v>32</v>
      </c>
      <c r="B37" s="1" t="s">
        <v>2401</v>
      </c>
      <c r="C37" s="38" t="s">
        <v>34</v>
      </c>
      <c r="D37" s="1" t="s">
        <v>2424</v>
      </c>
      <c r="E37" s="1" t="s">
        <v>2425</v>
      </c>
      <c r="F37" s="1">
        <v>63</v>
      </c>
      <c r="G37" s="1">
        <v>30</v>
      </c>
      <c r="H37" s="1" t="s">
        <v>240</v>
      </c>
      <c r="I37" s="21">
        <f t="shared" si="1"/>
        <v>92</v>
      </c>
      <c r="J37" s="1" t="s">
        <v>39</v>
      </c>
      <c r="K37" s="1" t="s">
        <v>156</v>
      </c>
      <c r="L37" s="1" t="s">
        <v>105</v>
      </c>
      <c r="M37" s="1" t="s">
        <v>90</v>
      </c>
      <c r="N37" s="1" t="s">
        <v>47</v>
      </c>
      <c r="O37" s="1" t="s">
        <v>105</v>
      </c>
      <c r="P37" s="1" t="s">
        <v>39</v>
      </c>
      <c r="Q37" s="1" t="s">
        <v>156</v>
      </c>
      <c r="R37" s="1" t="s">
        <v>90</v>
      </c>
      <c r="S37" s="1" t="s">
        <v>48</v>
      </c>
      <c r="T37" s="1" t="s">
        <v>39</v>
      </c>
      <c r="U37" s="1" t="s">
        <v>65</v>
      </c>
      <c r="V37" s="1" t="s">
        <v>65</v>
      </c>
      <c r="W37" s="1" t="s">
        <v>65</v>
      </c>
      <c r="X37" s="1" t="s">
        <v>50</v>
      </c>
      <c r="Y37" s="1" t="s">
        <v>65</v>
      </c>
      <c r="Z37" s="1" t="s">
        <v>39</v>
      </c>
      <c r="AA37" s="1" t="s">
        <v>90</v>
      </c>
      <c r="AB37" s="1" t="s">
        <v>39</v>
      </c>
      <c r="AC37" s="1" t="s">
        <v>39</v>
      </c>
      <c r="AD37" s="1" t="s">
        <v>212</v>
      </c>
      <c r="AE37" s="1" t="s">
        <v>39</v>
      </c>
      <c r="AF37" s="1" t="s">
        <v>90</v>
      </c>
      <c r="AG37" s="1" t="s">
        <v>156</v>
      </c>
    </row>
    <row r="38" spans="1:33" ht="35.1" customHeight="1" x14ac:dyDescent="0.3">
      <c r="A38" s="1" t="s">
        <v>32</v>
      </c>
      <c r="B38" s="1" t="s">
        <v>2401</v>
      </c>
      <c r="C38" s="38" t="s">
        <v>34</v>
      </c>
      <c r="D38" s="1" t="s">
        <v>209</v>
      </c>
      <c r="E38" s="1" t="s">
        <v>2426</v>
      </c>
      <c r="F38" s="1">
        <v>137</v>
      </c>
      <c r="G38" s="1">
        <v>61</v>
      </c>
      <c r="H38" s="1" t="s">
        <v>2427</v>
      </c>
      <c r="I38" s="21">
        <f t="shared" si="1"/>
        <v>87.874999999999986</v>
      </c>
      <c r="J38" s="1" t="s">
        <v>45</v>
      </c>
      <c r="K38" s="1" t="s">
        <v>103</v>
      </c>
      <c r="L38" s="1" t="s">
        <v>82</v>
      </c>
      <c r="M38" s="1" t="s">
        <v>56</v>
      </c>
      <c r="N38" s="1" t="s">
        <v>103</v>
      </c>
      <c r="O38" s="1" t="s">
        <v>84</v>
      </c>
      <c r="P38" s="1" t="s">
        <v>51</v>
      </c>
      <c r="Q38" s="1" t="s">
        <v>156</v>
      </c>
      <c r="R38" s="1" t="s">
        <v>65</v>
      </c>
      <c r="S38" s="1" t="s">
        <v>481</v>
      </c>
      <c r="T38" s="1" t="s">
        <v>95</v>
      </c>
      <c r="U38" s="1" t="s">
        <v>45</v>
      </c>
      <c r="V38" s="1" t="s">
        <v>51</v>
      </c>
      <c r="W38" s="1" t="s">
        <v>51</v>
      </c>
      <c r="X38" s="1" t="s">
        <v>42</v>
      </c>
      <c r="Y38" s="1" t="s">
        <v>166</v>
      </c>
      <c r="Z38" s="1" t="s">
        <v>65</v>
      </c>
      <c r="AA38" s="1" t="s">
        <v>95</v>
      </c>
      <c r="AB38" s="1" t="s">
        <v>65</v>
      </c>
      <c r="AC38" s="1" t="s">
        <v>84</v>
      </c>
      <c r="AD38" s="1" t="s">
        <v>57</v>
      </c>
      <c r="AE38" s="1" t="s">
        <v>190</v>
      </c>
      <c r="AF38" s="1" t="s">
        <v>84</v>
      </c>
      <c r="AG38" s="1" t="s">
        <v>176</v>
      </c>
    </row>
    <row r="39" spans="1:33" ht="35.1" customHeight="1" x14ac:dyDescent="0.3">
      <c r="A39" s="1" t="s">
        <v>32</v>
      </c>
      <c r="B39" s="1" t="s">
        <v>2401</v>
      </c>
      <c r="C39" s="38" t="s">
        <v>34</v>
      </c>
      <c r="D39" s="1" t="s">
        <v>2428</v>
      </c>
      <c r="E39" s="1" t="s">
        <v>2429</v>
      </c>
      <c r="F39" s="1">
        <v>124</v>
      </c>
      <c r="G39" s="1">
        <v>52</v>
      </c>
      <c r="H39" s="1" t="s">
        <v>1968</v>
      </c>
      <c r="I39" s="21">
        <f t="shared" si="1"/>
        <v>92.083333333333357</v>
      </c>
      <c r="J39" s="1" t="s">
        <v>39</v>
      </c>
      <c r="K39" s="1" t="s">
        <v>39</v>
      </c>
      <c r="L39" s="1" t="s">
        <v>176</v>
      </c>
      <c r="M39" s="1" t="s">
        <v>42</v>
      </c>
      <c r="N39" s="1" t="s">
        <v>50</v>
      </c>
      <c r="O39" s="1" t="s">
        <v>84</v>
      </c>
      <c r="P39" s="1" t="s">
        <v>45</v>
      </c>
      <c r="Q39" s="1" t="s">
        <v>45</v>
      </c>
      <c r="R39" s="1" t="s">
        <v>156</v>
      </c>
      <c r="S39" s="1" t="s">
        <v>139</v>
      </c>
      <c r="T39" s="1" t="s">
        <v>39</v>
      </c>
      <c r="U39" s="1" t="s">
        <v>154</v>
      </c>
      <c r="V39" s="1" t="s">
        <v>51</v>
      </c>
      <c r="W39" s="1" t="s">
        <v>156</v>
      </c>
      <c r="X39" s="1" t="s">
        <v>39</v>
      </c>
      <c r="Y39" s="1" t="s">
        <v>51</v>
      </c>
      <c r="Z39" s="1" t="s">
        <v>154</v>
      </c>
      <c r="AA39" s="1" t="s">
        <v>154</v>
      </c>
      <c r="AB39" s="1" t="s">
        <v>154</v>
      </c>
      <c r="AC39" s="1" t="s">
        <v>39</v>
      </c>
      <c r="AD39" s="1" t="s">
        <v>232</v>
      </c>
      <c r="AE39" s="1" t="s">
        <v>42</v>
      </c>
      <c r="AF39" s="1" t="s">
        <v>154</v>
      </c>
      <c r="AG39" s="1" t="s">
        <v>45</v>
      </c>
    </row>
    <row r="40" spans="1:33" ht="35.1" customHeight="1" x14ac:dyDescent="0.3">
      <c r="A40" s="1" t="s">
        <v>32</v>
      </c>
      <c r="B40" s="1" t="s">
        <v>2401</v>
      </c>
      <c r="C40" s="38" t="s">
        <v>34</v>
      </c>
      <c r="D40" s="1" t="s">
        <v>228</v>
      </c>
      <c r="E40" s="1" t="s">
        <v>2431</v>
      </c>
      <c r="F40" s="1">
        <v>145</v>
      </c>
      <c r="G40" s="1">
        <v>67</v>
      </c>
      <c r="H40" s="1" t="s">
        <v>1903</v>
      </c>
      <c r="I40" s="21">
        <f t="shared" si="1"/>
        <v>85.791666666666671</v>
      </c>
      <c r="J40" s="1" t="s">
        <v>95</v>
      </c>
      <c r="K40" s="1" t="s">
        <v>95</v>
      </c>
      <c r="L40" s="1" t="s">
        <v>876</v>
      </c>
      <c r="M40" s="1" t="s">
        <v>82</v>
      </c>
      <c r="N40" s="1" t="s">
        <v>55</v>
      </c>
      <c r="O40" s="1" t="s">
        <v>65</v>
      </c>
      <c r="P40" s="1" t="s">
        <v>42</v>
      </c>
      <c r="Q40" s="1" t="s">
        <v>90</v>
      </c>
      <c r="R40" s="1" t="s">
        <v>51</v>
      </c>
      <c r="S40" s="1" t="s">
        <v>935</v>
      </c>
      <c r="T40" s="1" t="s">
        <v>95</v>
      </c>
      <c r="U40" s="1" t="s">
        <v>65</v>
      </c>
      <c r="V40" s="1" t="s">
        <v>50</v>
      </c>
      <c r="W40" s="1" t="s">
        <v>45</v>
      </c>
      <c r="X40" s="1" t="s">
        <v>90</v>
      </c>
      <c r="Y40" s="1" t="s">
        <v>51</v>
      </c>
      <c r="Z40" s="1" t="s">
        <v>84</v>
      </c>
      <c r="AA40" s="1" t="s">
        <v>166</v>
      </c>
      <c r="AB40" s="1" t="s">
        <v>45</v>
      </c>
      <c r="AC40" s="1" t="s">
        <v>45</v>
      </c>
      <c r="AD40" s="1" t="s">
        <v>357</v>
      </c>
      <c r="AE40" s="1" t="s">
        <v>65</v>
      </c>
      <c r="AF40" s="1" t="s">
        <v>65</v>
      </c>
      <c r="AG40" s="1" t="s">
        <v>117</v>
      </c>
    </row>
    <row r="41" spans="1:33" ht="35.1" customHeight="1" x14ac:dyDescent="0.3">
      <c r="A41" s="1" t="s">
        <v>32</v>
      </c>
      <c r="B41" s="1" t="s">
        <v>2401</v>
      </c>
      <c r="C41" s="38" t="s">
        <v>34</v>
      </c>
      <c r="D41" s="1" t="s">
        <v>177</v>
      </c>
      <c r="E41" s="1" t="s">
        <v>2433</v>
      </c>
      <c r="F41" s="1">
        <v>96</v>
      </c>
      <c r="G41" s="1">
        <v>55</v>
      </c>
      <c r="H41" s="1" t="s">
        <v>2387</v>
      </c>
      <c r="I41" s="21">
        <f t="shared" si="1"/>
        <v>87.791666666666671</v>
      </c>
      <c r="J41" s="1" t="s">
        <v>45</v>
      </c>
      <c r="K41" s="1" t="s">
        <v>45</v>
      </c>
      <c r="L41" s="1" t="s">
        <v>190</v>
      </c>
      <c r="M41" s="1" t="s">
        <v>117</v>
      </c>
      <c r="N41" s="1" t="s">
        <v>47</v>
      </c>
      <c r="O41" s="1" t="s">
        <v>51</v>
      </c>
      <c r="P41" s="1" t="s">
        <v>103</v>
      </c>
      <c r="Q41" s="1" t="s">
        <v>103</v>
      </c>
      <c r="R41" s="1" t="s">
        <v>45</v>
      </c>
      <c r="S41" s="1" t="s">
        <v>481</v>
      </c>
      <c r="T41" s="1" t="s">
        <v>84</v>
      </c>
      <c r="U41" s="1" t="s">
        <v>166</v>
      </c>
      <c r="V41" s="1" t="s">
        <v>176</v>
      </c>
      <c r="W41" s="1" t="s">
        <v>105</v>
      </c>
      <c r="X41" s="1" t="s">
        <v>105</v>
      </c>
      <c r="Y41" s="1" t="s">
        <v>190</v>
      </c>
      <c r="Z41" s="1" t="s">
        <v>105</v>
      </c>
      <c r="AA41" s="1" t="s">
        <v>65</v>
      </c>
      <c r="AB41" s="1" t="s">
        <v>65</v>
      </c>
      <c r="AC41" s="1" t="s">
        <v>84</v>
      </c>
      <c r="AD41" s="1" t="s">
        <v>51</v>
      </c>
      <c r="AE41" s="1" t="s">
        <v>50</v>
      </c>
      <c r="AF41" s="1" t="s">
        <v>42</v>
      </c>
      <c r="AG41" s="1" t="s">
        <v>51</v>
      </c>
    </row>
    <row r="42" spans="1:33" ht="35.1" customHeight="1" x14ac:dyDescent="0.3">
      <c r="A42" s="1" t="s">
        <v>32</v>
      </c>
      <c r="B42" s="1" t="s">
        <v>2401</v>
      </c>
      <c r="C42" s="38" t="s">
        <v>34</v>
      </c>
      <c r="D42" s="1" t="s">
        <v>2434</v>
      </c>
      <c r="E42" s="1" t="s">
        <v>2435</v>
      </c>
      <c r="F42" s="1">
        <v>113</v>
      </c>
      <c r="G42" s="1">
        <v>69</v>
      </c>
      <c r="H42" s="1" t="s">
        <v>1599</v>
      </c>
      <c r="I42" s="21">
        <f t="shared" si="1"/>
        <v>88.208333333333329</v>
      </c>
      <c r="J42" s="1" t="s">
        <v>154</v>
      </c>
      <c r="K42" s="1" t="s">
        <v>95</v>
      </c>
      <c r="L42" s="1" t="s">
        <v>154</v>
      </c>
      <c r="M42" s="1" t="s">
        <v>156</v>
      </c>
      <c r="N42" s="1" t="s">
        <v>139</v>
      </c>
      <c r="O42" s="1" t="s">
        <v>84</v>
      </c>
      <c r="P42" s="1" t="s">
        <v>190</v>
      </c>
      <c r="Q42" s="1" t="s">
        <v>128</v>
      </c>
      <c r="R42" s="1" t="s">
        <v>117</v>
      </c>
      <c r="S42" s="1" t="s">
        <v>481</v>
      </c>
      <c r="T42" s="1" t="s">
        <v>156</v>
      </c>
      <c r="U42" s="1" t="s">
        <v>45</v>
      </c>
      <c r="V42" s="1" t="s">
        <v>190</v>
      </c>
      <c r="W42" s="1" t="s">
        <v>190</v>
      </c>
      <c r="X42" s="1" t="s">
        <v>45</v>
      </c>
      <c r="Y42" s="1" t="s">
        <v>65</v>
      </c>
      <c r="Z42" s="1" t="s">
        <v>103</v>
      </c>
      <c r="AA42" s="1" t="s">
        <v>45</v>
      </c>
      <c r="AB42" s="1" t="s">
        <v>150</v>
      </c>
      <c r="AC42" s="1" t="s">
        <v>95</v>
      </c>
      <c r="AD42" s="1" t="s">
        <v>935</v>
      </c>
      <c r="AE42" s="1" t="s">
        <v>51</v>
      </c>
      <c r="AF42" s="1" t="s">
        <v>51</v>
      </c>
      <c r="AG42" s="1" t="s">
        <v>166</v>
      </c>
    </row>
    <row r="43" spans="1:33" ht="35.1" customHeight="1" x14ac:dyDescent="0.3">
      <c r="A43" s="1" t="s">
        <v>32</v>
      </c>
      <c r="B43" s="1" t="s">
        <v>2401</v>
      </c>
      <c r="C43" s="38" t="s">
        <v>34</v>
      </c>
      <c r="D43" s="1" t="s">
        <v>196</v>
      </c>
      <c r="E43" s="1" t="s">
        <v>2436</v>
      </c>
      <c r="F43" s="1">
        <v>110</v>
      </c>
      <c r="G43" s="1">
        <v>45</v>
      </c>
      <c r="H43" s="1" t="s">
        <v>304</v>
      </c>
      <c r="I43" s="21">
        <f t="shared" si="1"/>
        <v>92.75</v>
      </c>
      <c r="J43" s="1" t="s">
        <v>90</v>
      </c>
      <c r="K43" s="1" t="s">
        <v>95</v>
      </c>
      <c r="L43" s="1" t="s">
        <v>154</v>
      </c>
      <c r="M43" s="1" t="s">
        <v>154</v>
      </c>
      <c r="N43" s="1" t="s">
        <v>39</v>
      </c>
      <c r="O43" s="1" t="s">
        <v>103</v>
      </c>
      <c r="P43" s="1" t="s">
        <v>154</v>
      </c>
      <c r="Q43" s="1" t="s">
        <v>65</v>
      </c>
      <c r="R43" s="1" t="s">
        <v>154</v>
      </c>
      <c r="S43" s="1" t="s">
        <v>184</v>
      </c>
      <c r="T43" s="1" t="s">
        <v>154</v>
      </c>
      <c r="U43" s="1" t="s">
        <v>95</v>
      </c>
      <c r="V43" s="1" t="s">
        <v>65</v>
      </c>
      <c r="W43" s="1" t="s">
        <v>65</v>
      </c>
      <c r="X43" s="1" t="s">
        <v>154</v>
      </c>
      <c r="Y43" s="1" t="s">
        <v>51</v>
      </c>
      <c r="Z43" s="1" t="s">
        <v>154</v>
      </c>
      <c r="AA43" s="1" t="s">
        <v>39</v>
      </c>
      <c r="AB43" s="1" t="s">
        <v>154</v>
      </c>
      <c r="AC43" s="1" t="s">
        <v>103</v>
      </c>
      <c r="AD43" s="1" t="s">
        <v>876</v>
      </c>
      <c r="AE43" s="1" t="s">
        <v>166</v>
      </c>
      <c r="AF43" s="1" t="s">
        <v>51</v>
      </c>
      <c r="AG43" s="1" t="s">
        <v>51</v>
      </c>
    </row>
    <row r="44" spans="1:33" ht="35.1" customHeight="1" x14ac:dyDescent="0.3">
      <c r="A44" s="1" t="s">
        <v>32</v>
      </c>
      <c r="B44" s="1" t="s">
        <v>2401</v>
      </c>
      <c r="C44" s="38" t="s">
        <v>34</v>
      </c>
      <c r="D44" s="1" t="s">
        <v>2438</v>
      </c>
      <c r="E44" s="1" t="s">
        <v>2439</v>
      </c>
      <c r="F44" s="1">
        <v>74</v>
      </c>
      <c r="G44" s="1">
        <v>36</v>
      </c>
      <c r="H44" s="1" t="s">
        <v>875</v>
      </c>
      <c r="I44" s="21">
        <f t="shared" si="1"/>
        <v>92.375</v>
      </c>
      <c r="J44" s="1" t="s">
        <v>90</v>
      </c>
      <c r="K44" s="1" t="s">
        <v>45</v>
      </c>
      <c r="L44" s="1" t="s">
        <v>39</v>
      </c>
      <c r="M44" s="1" t="s">
        <v>103</v>
      </c>
      <c r="N44" s="1" t="s">
        <v>39</v>
      </c>
      <c r="O44" s="1" t="s">
        <v>45</v>
      </c>
      <c r="P44" s="1" t="s">
        <v>105</v>
      </c>
      <c r="Q44" s="1" t="s">
        <v>45</v>
      </c>
      <c r="R44" s="1" t="s">
        <v>39</v>
      </c>
      <c r="S44" s="1" t="s">
        <v>39</v>
      </c>
      <c r="T44" s="1" t="s">
        <v>90</v>
      </c>
      <c r="U44" s="1" t="s">
        <v>39</v>
      </c>
      <c r="V44" s="1" t="s">
        <v>45</v>
      </c>
      <c r="W44" s="1" t="s">
        <v>47</v>
      </c>
      <c r="X44" s="1" t="s">
        <v>90</v>
      </c>
      <c r="Y44" s="1" t="s">
        <v>128</v>
      </c>
      <c r="Z44" s="1" t="s">
        <v>42</v>
      </c>
      <c r="AA44" s="1" t="s">
        <v>45</v>
      </c>
      <c r="AB44" s="1" t="s">
        <v>45</v>
      </c>
      <c r="AC44" s="1" t="s">
        <v>45</v>
      </c>
      <c r="AD44" s="1" t="s">
        <v>876</v>
      </c>
      <c r="AE44" s="1" t="s">
        <v>128</v>
      </c>
      <c r="AF44" s="1" t="s">
        <v>90</v>
      </c>
      <c r="AG44" s="1" t="s">
        <v>128</v>
      </c>
    </row>
    <row r="46" spans="1:33" customFormat="1" ht="35.1" customHeight="1" x14ac:dyDescent="0.3">
      <c r="A46" s="95" t="s">
        <v>4164</v>
      </c>
      <c r="B46" s="96"/>
      <c r="C46" s="96"/>
      <c r="D46" s="96"/>
      <c r="E46" s="96"/>
      <c r="F46" s="96"/>
      <c r="G46" s="96"/>
      <c r="H46" s="97"/>
      <c r="I46" s="68"/>
      <c r="J46" s="68"/>
      <c r="K46" s="8"/>
      <c r="L46" s="8"/>
      <c r="M46" s="8"/>
      <c r="N46" s="68"/>
      <c r="O46" s="8"/>
      <c r="P46" s="8"/>
      <c r="Q46" s="8"/>
      <c r="R46" s="68"/>
      <c r="S46" s="68"/>
      <c r="T46" s="68"/>
      <c r="U46" s="68"/>
      <c r="V46" s="8"/>
      <c r="W46" s="68"/>
      <c r="X46" s="68"/>
      <c r="Y46" s="68"/>
      <c r="Z46" s="68"/>
      <c r="AA46" s="68"/>
      <c r="AB46" s="68"/>
      <c r="AC46" s="68"/>
      <c r="AD46" s="68"/>
      <c r="AE46" s="68"/>
      <c r="AF46" s="68"/>
    </row>
    <row r="47" spans="1:33" customFormat="1" ht="15" customHeight="1" x14ac:dyDescent="0.3">
      <c r="A47" s="94" t="s">
        <v>234</v>
      </c>
      <c r="B47" s="54" t="s">
        <v>33</v>
      </c>
      <c r="C47" s="10">
        <v>45334</v>
      </c>
      <c r="D47" s="94" t="s">
        <v>27</v>
      </c>
      <c r="E47" s="94" t="s">
        <v>28</v>
      </c>
      <c r="F47" s="94" t="s">
        <v>29</v>
      </c>
      <c r="G47" s="94" t="s">
        <v>30</v>
      </c>
      <c r="H47" s="94" t="s">
        <v>31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</row>
    <row r="48" spans="1:33" customFormat="1" ht="27.6" x14ac:dyDescent="0.3">
      <c r="A48" s="94"/>
      <c r="B48" s="54" t="s">
        <v>235</v>
      </c>
      <c r="C48" s="10">
        <v>45362</v>
      </c>
      <c r="D48" s="94"/>
      <c r="E48" s="94"/>
      <c r="F48" s="94"/>
      <c r="G48" s="94"/>
      <c r="H48" s="94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8"/>
      <c r="T48" s="68"/>
      <c r="U48" s="68"/>
      <c r="V48" s="68"/>
      <c r="W48" s="68"/>
      <c r="X48" s="8"/>
      <c r="Y48" s="68"/>
      <c r="Z48" s="68"/>
      <c r="AA48" s="68"/>
      <c r="AB48" s="8"/>
      <c r="AC48" s="8"/>
      <c r="AD48" s="8"/>
      <c r="AE48" s="8"/>
      <c r="AF48" s="68"/>
    </row>
    <row r="49" spans="1:32" customFormat="1" ht="69" x14ac:dyDescent="0.3">
      <c r="A49" s="55" t="s">
        <v>24</v>
      </c>
      <c r="B49" s="55" t="s">
        <v>25</v>
      </c>
      <c r="C49" s="55" t="s">
        <v>26</v>
      </c>
      <c r="D49" s="94"/>
      <c r="E49" s="94"/>
      <c r="F49" s="94"/>
      <c r="G49" s="94"/>
      <c r="H49" s="94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</row>
    <row r="50" spans="1:32" ht="35.1" customHeight="1" x14ac:dyDescent="0.3">
      <c r="A50" s="1" t="s">
        <v>32</v>
      </c>
      <c r="B50" s="1" t="s">
        <v>2401</v>
      </c>
      <c r="C50" s="1" t="s">
        <v>1331</v>
      </c>
      <c r="D50" s="1" t="s">
        <v>5258</v>
      </c>
      <c r="E50" s="1" t="s">
        <v>5259</v>
      </c>
      <c r="F50" s="1">
        <v>919</v>
      </c>
      <c r="G50" s="1">
        <v>255</v>
      </c>
      <c r="H50" s="1" t="s">
        <v>2506</v>
      </c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</row>
    <row r="51" spans="1:32" ht="35.1" customHeight="1" x14ac:dyDescent="0.3">
      <c r="A51" s="1" t="s">
        <v>32</v>
      </c>
      <c r="B51" s="1" t="s">
        <v>2401</v>
      </c>
      <c r="C51" s="1" t="s">
        <v>1331</v>
      </c>
      <c r="D51" s="1" t="s">
        <v>170</v>
      </c>
      <c r="E51" s="1" t="s">
        <v>5260</v>
      </c>
      <c r="F51" s="1">
        <v>97</v>
      </c>
      <c r="G51" s="1">
        <v>23</v>
      </c>
      <c r="H51" s="1" t="s">
        <v>668</v>
      </c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</row>
    <row r="52" spans="1:32" ht="35.1" customHeight="1" x14ac:dyDescent="0.3">
      <c r="A52" s="1" t="s">
        <v>32</v>
      </c>
      <c r="B52" s="1" t="s">
        <v>2401</v>
      </c>
      <c r="C52" s="1" t="s">
        <v>1331</v>
      </c>
      <c r="D52" s="1" t="s">
        <v>5261</v>
      </c>
      <c r="E52" s="1" t="s">
        <v>5262</v>
      </c>
      <c r="F52" s="1">
        <v>245</v>
      </c>
      <c r="G52" s="1">
        <v>80</v>
      </c>
      <c r="H52" s="1" t="s">
        <v>1228</v>
      </c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</row>
    <row r="53" spans="1:32" ht="35.1" customHeight="1" x14ac:dyDescent="0.3">
      <c r="A53" s="1" t="s">
        <v>32</v>
      </c>
      <c r="B53" s="1" t="s">
        <v>2557</v>
      </c>
      <c r="C53" s="1" t="s">
        <v>1331</v>
      </c>
      <c r="D53" s="1" t="s">
        <v>5263</v>
      </c>
      <c r="E53" s="1" t="s">
        <v>5264</v>
      </c>
      <c r="F53" s="1">
        <v>612</v>
      </c>
      <c r="G53" s="1">
        <v>27</v>
      </c>
      <c r="H53" s="1" t="s">
        <v>749</v>
      </c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</row>
    <row r="54" spans="1:32" ht="35.1" customHeight="1" x14ac:dyDescent="0.3">
      <c r="A54" s="1" t="s">
        <v>32</v>
      </c>
      <c r="B54" s="1" t="s">
        <v>2557</v>
      </c>
      <c r="C54" s="1" t="s">
        <v>1331</v>
      </c>
      <c r="D54" s="1" t="s">
        <v>5265</v>
      </c>
      <c r="E54" s="1" t="s">
        <v>5266</v>
      </c>
      <c r="F54" s="1">
        <v>877</v>
      </c>
      <c r="G54" s="1">
        <v>38</v>
      </c>
      <c r="H54" s="1" t="s">
        <v>2455</v>
      </c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</row>
    <row r="55" spans="1:32" ht="35.1" customHeight="1" x14ac:dyDescent="0.3">
      <c r="A55" s="1" t="s">
        <v>32</v>
      </c>
      <c r="B55" s="1" t="s">
        <v>2401</v>
      </c>
      <c r="C55" s="1" t="s">
        <v>1331</v>
      </c>
      <c r="D55" s="1" t="s">
        <v>213</v>
      </c>
      <c r="E55" s="1" t="s">
        <v>5269</v>
      </c>
      <c r="F55" s="1">
        <v>100</v>
      </c>
      <c r="G55" s="1">
        <v>1</v>
      </c>
      <c r="H55" s="1" t="s">
        <v>1615</v>
      </c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</row>
  </sheetData>
  <mergeCells count="16">
    <mergeCell ref="J1:AG3"/>
    <mergeCell ref="A1:I1"/>
    <mergeCell ref="D2:D4"/>
    <mergeCell ref="E2:E4"/>
    <mergeCell ref="F2:F4"/>
    <mergeCell ref="G2:G4"/>
    <mergeCell ref="H2:H4"/>
    <mergeCell ref="I2:I4"/>
    <mergeCell ref="A2:A3"/>
    <mergeCell ref="D47:D49"/>
    <mergeCell ref="E47:E49"/>
    <mergeCell ref="F47:F49"/>
    <mergeCell ref="G47:G49"/>
    <mergeCell ref="A46:H46"/>
    <mergeCell ref="H47:H49"/>
    <mergeCell ref="A47:A4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FD5A5-8694-4C74-A3DC-9B3B19CFA4C2}">
  <dimension ref="A1:DN232"/>
  <sheetViews>
    <sheetView showGridLines="0" zoomScaleNormal="100" workbookViewId="0">
      <selection activeCell="J1" sqref="J1:AG3"/>
    </sheetView>
  </sheetViews>
  <sheetFormatPr defaultRowHeight="14.4" x14ac:dyDescent="0.3"/>
  <cols>
    <col min="1" max="1" width="19.88671875" customWidth="1"/>
    <col min="2" max="2" width="10.6640625" customWidth="1"/>
    <col min="3" max="3" width="17.5546875" customWidth="1"/>
    <col min="4" max="4" width="13.6640625" customWidth="1"/>
    <col min="5" max="5" width="28.33203125" customWidth="1"/>
    <col min="6" max="6" width="13.33203125" customWidth="1"/>
    <col min="7" max="8" width="14.44140625" customWidth="1"/>
    <col min="9" max="9" width="19.6640625" customWidth="1"/>
    <col min="10" max="10" width="17.109375" customWidth="1"/>
    <col min="11" max="11" width="16.88671875" customWidth="1"/>
    <col min="12" max="12" width="17.5546875" customWidth="1"/>
    <col min="13" max="13" width="16.5546875" customWidth="1"/>
    <col min="14" max="14" width="17.33203125" customWidth="1"/>
    <col min="15" max="15" width="16.88671875" customWidth="1"/>
    <col min="16" max="16" width="19.109375" customWidth="1"/>
    <col min="17" max="17" width="17.6640625" customWidth="1"/>
    <col min="18" max="18" width="16.44140625" customWidth="1"/>
    <col min="19" max="19" width="26.33203125" customWidth="1"/>
    <col min="20" max="20" width="17.6640625" customWidth="1"/>
    <col min="21" max="21" width="18.109375" customWidth="1"/>
    <col min="22" max="22" width="17.6640625" customWidth="1"/>
    <col min="23" max="23" width="16.44140625" customWidth="1"/>
    <col min="24" max="24" width="18" customWidth="1"/>
    <col min="25" max="25" width="17.33203125" customWidth="1"/>
    <col min="26" max="26" width="17.44140625" customWidth="1"/>
    <col min="27" max="28" width="16.6640625" customWidth="1"/>
    <col min="29" max="29" width="16.33203125" customWidth="1"/>
    <col min="30" max="30" width="17.44140625" customWidth="1"/>
    <col min="31" max="31" width="17.6640625" customWidth="1"/>
    <col min="32" max="32" width="23.109375" customWidth="1"/>
    <col min="33" max="33" width="17" customWidth="1"/>
  </cols>
  <sheetData>
    <row r="1" spans="1:118" s="20" customFormat="1" ht="39.75" customHeight="1" x14ac:dyDescent="0.3">
      <c r="A1" s="102" t="s">
        <v>310</v>
      </c>
      <c r="B1" s="103"/>
      <c r="C1" s="103"/>
      <c r="D1" s="104"/>
      <c r="E1" s="104"/>
      <c r="F1" s="104"/>
      <c r="G1" s="104"/>
      <c r="H1" s="104"/>
      <c r="I1" s="105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27"/>
    </row>
    <row r="2" spans="1:118" s="20" customFormat="1" ht="75" customHeight="1" x14ac:dyDescent="0.3">
      <c r="A2" s="94" t="s">
        <v>234</v>
      </c>
      <c r="B2" s="25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27"/>
    </row>
    <row r="3" spans="1:118" s="20" customFormat="1" ht="45" customHeight="1" x14ac:dyDescent="0.3">
      <c r="A3" s="94"/>
      <c r="B3" s="25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27"/>
    </row>
    <row r="4" spans="1:118" s="20" customFormat="1" ht="151.80000000000001" x14ac:dyDescent="0.3">
      <c r="A4" s="24" t="s">
        <v>24</v>
      </c>
      <c r="B4" s="24" t="s">
        <v>25</v>
      </c>
      <c r="C4" s="24" t="s">
        <v>26</v>
      </c>
      <c r="D4" s="94"/>
      <c r="E4" s="94"/>
      <c r="F4" s="94"/>
      <c r="G4" s="94"/>
      <c r="H4" s="94"/>
      <c r="I4" s="94"/>
      <c r="J4" s="60" t="s">
        <v>0</v>
      </c>
      <c r="K4" s="60" t="s">
        <v>1</v>
      </c>
      <c r="L4" s="60" t="s">
        <v>2</v>
      </c>
      <c r="M4" s="60" t="s">
        <v>3</v>
      </c>
      <c r="N4" s="60" t="s">
        <v>4</v>
      </c>
      <c r="O4" s="60" t="s">
        <v>5</v>
      </c>
      <c r="P4" s="60" t="s">
        <v>6</v>
      </c>
      <c r="Q4" s="60" t="s">
        <v>7</v>
      </c>
      <c r="R4" s="60" t="s">
        <v>8</v>
      </c>
      <c r="S4" s="60" t="s">
        <v>9</v>
      </c>
      <c r="T4" s="60" t="s">
        <v>10</v>
      </c>
      <c r="U4" s="60" t="s">
        <v>11</v>
      </c>
      <c r="V4" s="60" t="s">
        <v>12</v>
      </c>
      <c r="W4" s="60" t="s">
        <v>13</v>
      </c>
      <c r="X4" s="60" t="s">
        <v>14</v>
      </c>
      <c r="Y4" s="60" t="s">
        <v>15</v>
      </c>
      <c r="Z4" s="60" t="s">
        <v>16</v>
      </c>
      <c r="AA4" s="60" t="s">
        <v>17</v>
      </c>
      <c r="AB4" s="60" t="s">
        <v>18</v>
      </c>
      <c r="AC4" s="60" t="s">
        <v>19</v>
      </c>
      <c r="AD4" s="60" t="s">
        <v>20</v>
      </c>
      <c r="AE4" s="60" t="s">
        <v>21</v>
      </c>
      <c r="AF4" s="60" t="s">
        <v>22</v>
      </c>
      <c r="AG4" s="60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27"/>
    </row>
    <row r="5" spans="1:118" ht="27.6" x14ac:dyDescent="0.3">
      <c r="A5" s="1" t="s">
        <v>907</v>
      </c>
      <c r="B5" s="1" t="s">
        <v>33</v>
      </c>
      <c r="C5" s="1" t="s">
        <v>34</v>
      </c>
      <c r="D5" s="1" t="s">
        <v>908</v>
      </c>
      <c r="E5" s="1" t="s">
        <v>909</v>
      </c>
      <c r="F5" s="1">
        <v>276</v>
      </c>
      <c r="G5" s="25">
        <v>199</v>
      </c>
      <c r="H5" s="1" t="s">
        <v>910</v>
      </c>
      <c r="I5" s="21">
        <f t="shared" ref="I5:I36" si="0">(J5+K5+L5+M5+N5+O5+P5+Q5+R5+S5+U5+V5+W5+X5+Z5+AA5+AB5+AG5)*100/18</f>
        <v>92.833333333333329</v>
      </c>
      <c r="J5" s="1" t="s">
        <v>156</v>
      </c>
      <c r="K5" s="1" t="s">
        <v>156</v>
      </c>
      <c r="L5" s="1" t="s">
        <v>45</v>
      </c>
      <c r="M5" s="1" t="s">
        <v>45</v>
      </c>
      <c r="N5" s="1" t="s">
        <v>105</v>
      </c>
      <c r="O5" s="1" t="s">
        <v>84</v>
      </c>
      <c r="P5" s="1" t="s">
        <v>95</v>
      </c>
      <c r="Q5" s="1" t="s">
        <v>42</v>
      </c>
      <c r="R5" s="1" t="s">
        <v>65</v>
      </c>
      <c r="S5" s="1" t="s">
        <v>56</v>
      </c>
      <c r="T5" s="1" t="s">
        <v>54</v>
      </c>
      <c r="U5" s="1" t="s">
        <v>65</v>
      </c>
      <c r="V5" s="1" t="s">
        <v>105</v>
      </c>
      <c r="W5" s="1" t="s">
        <v>45</v>
      </c>
      <c r="X5" s="1" t="s">
        <v>95</v>
      </c>
      <c r="Y5" s="1" t="s">
        <v>54</v>
      </c>
      <c r="Z5" s="1" t="s">
        <v>45</v>
      </c>
      <c r="AA5" s="1" t="s">
        <v>156</v>
      </c>
      <c r="AB5" s="1" t="s">
        <v>156</v>
      </c>
      <c r="AC5" s="1" t="s">
        <v>54</v>
      </c>
      <c r="AD5" s="1" t="s">
        <v>54</v>
      </c>
      <c r="AE5" s="1" t="s">
        <v>54</v>
      </c>
      <c r="AF5" s="1" t="s">
        <v>54</v>
      </c>
      <c r="AG5" s="1" t="s">
        <v>45</v>
      </c>
    </row>
    <row r="6" spans="1:118" ht="27.6" x14ac:dyDescent="0.3">
      <c r="A6" s="1" t="s">
        <v>907</v>
      </c>
      <c r="B6" s="1" t="s">
        <v>33</v>
      </c>
      <c r="C6" s="1" t="s">
        <v>34</v>
      </c>
      <c r="D6" s="1" t="s">
        <v>912</v>
      </c>
      <c r="E6" s="1" t="s">
        <v>913</v>
      </c>
      <c r="F6" s="1">
        <v>316</v>
      </c>
      <c r="G6" s="25">
        <v>204</v>
      </c>
      <c r="H6" s="1" t="s">
        <v>914</v>
      </c>
      <c r="I6" s="21">
        <f t="shared" si="0"/>
        <v>93.000000000000028</v>
      </c>
      <c r="J6" s="1" t="s">
        <v>156</v>
      </c>
      <c r="K6" s="1" t="s">
        <v>39</v>
      </c>
      <c r="L6" s="1" t="s">
        <v>156</v>
      </c>
      <c r="M6" s="1" t="s">
        <v>90</v>
      </c>
      <c r="N6" s="1" t="s">
        <v>417</v>
      </c>
      <c r="O6" s="1" t="s">
        <v>105</v>
      </c>
      <c r="P6" s="1" t="s">
        <v>39</v>
      </c>
      <c r="Q6" s="1" t="s">
        <v>65</v>
      </c>
      <c r="R6" s="1" t="s">
        <v>42</v>
      </c>
      <c r="S6" s="1" t="s">
        <v>82</v>
      </c>
      <c r="T6" s="1" t="s">
        <v>54</v>
      </c>
      <c r="U6" s="1" t="s">
        <v>90</v>
      </c>
      <c r="V6" s="1" t="s">
        <v>51</v>
      </c>
      <c r="W6" s="1" t="s">
        <v>42</v>
      </c>
      <c r="X6" s="1" t="s">
        <v>156</v>
      </c>
      <c r="Y6" s="1" t="s">
        <v>54</v>
      </c>
      <c r="Z6" s="1" t="s">
        <v>90</v>
      </c>
      <c r="AA6" s="1" t="s">
        <v>150</v>
      </c>
      <c r="AB6" s="1" t="s">
        <v>90</v>
      </c>
      <c r="AC6" s="1" t="s">
        <v>54</v>
      </c>
      <c r="AD6" s="1" t="s">
        <v>54</v>
      </c>
      <c r="AE6" s="1" t="s">
        <v>54</v>
      </c>
      <c r="AF6" s="1" t="s">
        <v>54</v>
      </c>
      <c r="AG6" s="1" t="s">
        <v>95</v>
      </c>
    </row>
    <row r="7" spans="1:118" ht="27.6" x14ac:dyDescent="0.3">
      <c r="A7" s="1" t="s">
        <v>907</v>
      </c>
      <c r="B7" s="1" t="s">
        <v>33</v>
      </c>
      <c r="C7" s="1" t="s">
        <v>34</v>
      </c>
      <c r="D7" s="1" t="s">
        <v>918</v>
      </c>
      <c r="E7" s="1" t="s">
        <v>919</v>
      </c>
      <c r="F7" s="1">
        <v>202</v>
      </c>
      <c r="G7" s="25">
        <v>89</v>
      </c>
      <c r="H7" s="1" t="s">
        <v>277</v>
      </c>
      <c r="I7" s="21">
        <f t="shared" si="0"/>
        <v>93.555555555555557</v>
      </c>
      <c r="J7" s="1" t="s">
        <v>154</v>
      </c>
      <c r="K7" s="1" t="s">
        <v>150</v>
      </c>
      <c r="L7" s="1" t="s">
        <v>156</v>
      </c>
      <c r="M7" s="1" t="s">
        <v>95</v>
      </c>
      <c r="N7" s="1" t="s">
        <v>138</v>
      </c>
      <c r="O7" s="1" t="s">
        <v>65</v>
      </c>
      <c r="P7" s="1" t="s">
        <v>150</v>
      </c>
      <c r="Q7" s="1" t="s">
        <v>95</v>
      </c>
      <c r="R7" s="1" t="s">
        <v>95</v>
      </c>
      <c r="S7" s="1" t="s">
        <v>47</v>
      </c>
      <c r="T7" s="1" t="s">
        <v>54</v>
      </c>
      <c r="U7" s="1" t="s">
        <v>156</v>
      </c>
      <c r="V7" s="1" t="s">
        <v>95</v>
      </c>
      <c r="W7" s="1" t="s">
        <v>90</v>
      </c>
      <c r="X7" s="1" t="s">
        <v>156</v>
      </c>
      <c r="Y7" s="1" t="s">
        <v>54</v>
      </c>
      <c r="Z7" s="1" t="s">
        <v>90</v>
      </c>
      <c r="AA7" s="1" t="s">
        <v>154</v>
      </c>
      <c r="AB7" s="1" t="s">
        <v>39</v>
      </c>
      <c r="AC7" s="1" t="s">
        <v>54</v>
      </c>
      <c r="AD7" s="1" t="s">
        <v>54</v>
      </c>
      <c r="AE7" s="1" t="s">
        <v>54</v>
      </c>
      <c r="AF7" s="1" t="s">
        <v>54</v>
      </c>
      <c r="AG7" s="1" t="s">
        <v>45</v>
      </c>
    </row>
    <row r="8" spans="1:118" ht="27.6" x14ac:dyDescent="0.3">
      <c r="A8" s="1" t="s">
        <v>907</v>
      </c>
      <c r="B8" s="1" t="s">
        <v>33</v>
      </c>
      <c r="C8" s="1" t="s">
        <v>34</v>
      </c>
      <c r="D8" s="1" t="s">
        <v>929</v>
      </c>
      <c r="E8" s="1" t="s">
        <v>930</v>
      </c>
      <c r="F8" s="1">
        <v>377</v>
      </c>
      <c r="G8" s="25">
        <v>152</v>
      </c>
      <c r="H8" s="1" t="s">
        <v>931</v>
      </c>
      <c r="I8" s="21">
        <f t="shared" si="0"/>
        <v>88.333333333333343</v>
      </c>
      <c r="J8" s="1" t="s">
        <v>156</v>
      </c>
      <c r="K8" s="1" t="s">
        <v>103</v>
      </c>
      <c r="L8" s="1" t="s">
        <v>51</v>
      </c>
      <c r="M8" s="1" t="s">
        <v>176</v>
      </c>
      <c r="N8" s="1" t="s">
        <v>56</v>
      </c>
      <c r="O8" s="1" t="s">
        <v>84</v>
      </c>
      <c r="P8" s="1" t="s">
        <v>176</v>
      </c>
      <c r="Q8" s="1" t="s">
        <v>103</v>
      </c>
      <c r="R8" s="1" t="s">
        <v>42</v>
      </c>
      <c r="S8" s="1" t="s">
        <v>935</v>
      </c>
      <c r="T8" s="1" t="s">
        <v>54</v>
      </c>
      <c r="U8" s="1" t="s">
        <v>103</v>
      </c>
      <c r="V8" s="1" t="s">
        <v>47</v>
      </c>
      <c r="W8" s="1" t="s">
        <v>105</v>
      </c>
      <c r="X8" s="1" t="s">
        <v>42</v>
      </c>
      <c r="Y8" s="1" t="s">
        <v>54</v>
      </c>
      <c r="Z8" s="1" t="s">
        <v>156</v>
      </c>
      <c r="AA8" s="1" t="s">
        <v>90</v>
      </c>
      <c r="AB8" s="1" t="s">
        <v>156</v>
      </c>
      <c r="AC8" s="1" t="s">
        <v>54</v>
      </c>
      <c r="AD8" s="1" t="s">
        <v>54</v>
      </c>
      <c r="AE8" s="1" t="s">
        <v>54</v>
      </c>
      <c r="AF8" s="1" t="s">
        <v>54</v>
      </c>
      <c r="AG8" s="1" t="s">
        <v>103</v>
      </c>
    </row>
    <row r="9" spans="1:118" ht="27.6" x14ac:dyDescent="0.3">
      <c r="A9" s="1" t="s">
        <v>907</v>
      </c>
      <c r="B9" s="1" t="s">
        <v>33</v>
      </c>
      <c r="C9" s="1" t="s">
        <v>34</v>
      </c>
      <c r="D9" s="1" t="s">
        <v>937</v>
      </c>
      <c r="E9" s="1" t="s">
        <v>938</v>
      </c>
      <c r="F9" s="1">
        <v>251</v>
      </c>
      <c r="G9" s="25">
        <v>109</v>
      </c>
      <c r="H9" s="1" t="s">
        <v>939</v>
      </c>
      <c r="I9" s="21">
        <f t="shared" si="0"/>
        <v>93.999999999999986</v>
      </c>
      <c r="J9" s="1" t="s">
        <v>150</v>
      </c>
      <c r="K9" s="1" t="s">
        <v>154</v>
      </c>
      <c r="L9" s="1" t="s">
        <v>166</v>
      </c>
      <c r="M9" s="1" t="s">
        <v>65</v>
      </c>
      <c r="N9" s="1" t="s">
        <v>139</v>
      </c>
      <c r="O9" s="1" t="s">
        <v>95</v>
      </c>
      <c r="P9" s="1" t="s">
        <v>156</v>
      </c>
      <c r="Q9" s="1" t="s">
        <v>105</v>
      </c>
      <c r="R9" s="1" t="s">
        <v>176</v>
      </c>
      <c r="S9" s="1" t="s">
        <v>166</v>
      </c>
      <c r="T9" s="1" t="s">
        <v>54</v>
      </c>
      <c r="U9" s="1" t="s">
        <v>39</v>
      </c>
      <c r="V9" s="1" t="s">
        <v>65</v>
      </c>
      <c r="W9" s="1" t="s">
        <v>39</v>
      </c>
      <c r="X9" s="1" t="s">
        <v>154</v>
      </c>
      <c r="Y9" s="1" t="s">
        <v>54</v>
      </c>
      <c r="Z9" s="1" t="s">
        <v>150</v>
      </c>
      <c r="AA9" s="1" t="s">
        <v>39</v>
      </c>
      <c r="AB9" s="1" t="s">
        <v>39</v>
      </c>
      <c r="AC9" s="1" t="s">
        <v>54</v>
      </c>
      <c r="AD9" s="1" t="s">
        <v>54</v>
      </c>
      <c r="AE9" s="1" t="s">
        <v>54</v>
      </c>
      <c r="AF9" s="1" t="s">
        <v>54</v>
      </c>
      <c r="AG9" s="1" t="s">
        <v>90</v>
      </c>
    </row>
    <row r="10" spans="1:118" ht="27.6" x14ac:dyDescent="0.3">
      <c r="A10" s="1" t="s">
        <v>907</v>
      </c>
      <c r="B10" s="1" t="s">
        <v>33</v>
      </c>
      <c r="C10" s="1" t="s">
        <v>34</v>
      </c>
      <c r="D10" s="1" t="s">
        <v>947</v>
      </c>
      <c r="E10" s="1" t="s">
        <v>948</v>
      </c>
      <c r="F10" s="1">
        <v>342</v>
      </c>
      <c r="G10" s="25">
        <v>141</v>
      </c>
      <c r="H10" s="1" t="s">
        <v>949</v>
      </c>
      <c r="I10" s="21">
        <f t="shared" si="0"/>
        <v>94.666666666666671</v>
      </c>
      <c r="J10" s="1" t="s">
        <v>156</v>
      </c>
      <c r="K10" s="1" t="s">
        <v>156</v>
      </c>
      <c r="L10" s="1" t="s">
        <v>103</v>
      </c>
      <c r="M10" s="1" t="s">
        <v>95</v>
      </c>
      <c r="N10" s="1" t="s">
        <v>117</v>
      </c>
      <c r="O10" s="1" t="s">
        <v>45</v>
      </c>
      <c r="P10" s="1" t="s">
        <v>154</v>
      </c>
      <c r="Q10" s="1" t="s">
        <v>95</v>
      </c>
      <c r="R10" s="1" t="s">
        <v>95</v>
      </c>
      <c r="S10" s="1" t="s">
        <v>103</v>
      </c>
      <c r="T10" s="1" t="s">
        <v>54</v>
      </c>
      <c r="U10" s="1" t="s">
        <v>45</v>
      </c>
      <c r="V10" s="1" t="s">
        <v>65</v>
      </c>
      <c r="W10" s="1" t="s">
        <v>156</v>
      </c>
      <c r="X10" s="1" t="s">
        <v>154</v>
      </c>
      <c r="Y10" s="1" t="s">
        <v>54</v>
      </c>
      <c r="Z10" s="1" t="s">
        <v>150</v>
      </c>
      <c r="AA10" s="1" t="s">
        <v>150</v>
      </c>
      <c r="AB10" s="1" t="s">
        <v>150</v>
      </c>
      <c r="AC10" s="1" t="s">
        <v>54</v>
      </c>
      <c r="AD10" s="1" t="s">
        <v>54</v>
      </c>
      <c r="AE10" s="1" t="s">
        <v>54</v>
      </c>
      <c r="AF10" s="1" t="s">
        <v>54</v>
      </c>
      <c r="AG10" s="1" t="s">
        <v>65</v>
      </c>
    </row>
    <row r="11" spans="1:118" ht="27.6" x14ac:dyDescent="0.3">
      <c r="A11" s="1" t="s">
        <v>907</v>
      </c>
      <c r="B11" s="1" t="s">
        <v>33</v>
      </c>
      <c r="C11" s="1" t="s">
        <v>34</v>
      </c>
      <c r="D11" s="1" t="s">
        <v>952</v>
      </c>
      <c r="E11" s="1" t="s">
        <v>953</v>
      </c>
      <c r="F11" s="1">
        <v>474</v>
      </c>
      <c r="G11" s="25">
        <v>234</v>
      </c>
      <c r="H11" s="1" t="s">
        <v>514</v>
      </c>
      <c r="I11" s="21">
        <f t="shared" si="0"/>
        <v>91.666666666666671</v>
      </c>
      <c r="J11" s="1" t="s">
        <v>65</v>
      </c>
      <c r="K11" s="1" t="s">
        <v>156</v>
      </c>
      <c r="L11" s="1" t="s">
        <v>50</v>
      </c>
      <c r="M11" s="1" t="s">
        <v>45</v>
      </c>
      <c r="N11" s="1" t="s">
        <v>50</v>
      </c>
      <c r="O11" s="1" t="s">
        <v>103</v>
      </c>
      <c r="P11" s="1" t="s">
        <v>154</v>
      </c>
      <c r="Q11" s="1" t="s">
        <v>105</v>
      </c>
      <c r="R11" s="1" t="s">
        <v>42</v>
      </c>
      <c r="S11" s="1" t="s">
        <v>44</v>
      </c>
      <c r="T11" s="1" t="s">
        <v>54</v>
      </c>
      <c r="U11" s="1" t="s">
        <v>42</v>
      </c>
      <c r="V11" s="1" t="s">
        <v>166</v>
      </c>
      <c r="W11" s="1" t="s">
        <v>45</v>
      </c>
      <c r="X11" s="1" t="s">
        <v>45</v>
      </c>
      <c r="Y11" s="1" t="s">
        <v>54</v>
      </c>
      <c r="Z11" s="1" t="s">
        <v>90</v>
      </c>
      <c r="AA11" s="1" t="s">
        <v>90</v>
      </c>
      <c r="AB11" s="1" t="s">
        <v>150</v>
      </c>
      <c r="AC11" s="1" t="s">
        <v>54</v>
      </c>
      <c r="AD11" s="1" t="s">
        <v>54</v>
      </c>
      <c r="AE11" s="1" t="s">
        <v>54</v>
      </c>
      <c r="AF11" s="1" t="s">
        <v>54</v>
      </c>
      <c r="AG11" s="1" t="s">
        <v>45</v>
      </c>
    </row>
    <row r="12" spans="1:118" ht="27.6" x14ac:dyDescent="0.3">
      <c r="A12" s="1" t="s">
        <v>907</v>
      </c>
      <c r="B12" s="1" t="s">
        <v>33</v>
      </c>
      <c r="C12" s="1" t="s">
        <v>34</v>
      </c>
      <c r="D12" s="1" t="s">
        <v>956</v>
      </c>
      <c r="E12" s="1" t="s">
        <v>957</v>
      </c>
      <c r="F12" s="1">
        <v>354</v>
      </c>
      <c r="G12" s="25">
        <v>193</v>
      </c>
      <c r="H12" s="1" t="s">
        <v>958</v>
      </c>
      <c r="I12" s="21">
        <f t="shared" si="0"/>
        <v>93.500000000000014</v>
      </c>
      <c r="J12" s="1" t="s">
        <v>154</v>
      </c>
      <c r="K12" s="1" t="s">
        <v>90</v>
      </c>
      <c r="L12" s="1" t="s">
        <v>103</v>
      </c>
      <c r="M12" s="1" t="s">
        <v>103</v>
      </c>
      <c r="N12" s="1" t="s">
        <v>47</v>
      </c>
      <c r="O12" s="1" t="s">
        <v>42</v>
      </c>
      <c r="P12" s="1" t="s">
        <v>156</v>
      </c>
      <c r="Q12" s="1" t="s">
        <v>42</v>
      </c>
      <c r="R12" s="1" t="s">
        <v>45</v>
      </c>
      <c r="S12" s="1" t="s">
        <v>190</v>
      </c>
      <c r="T12" s="1" t="s">
        <v>54</v>
      </c>
      <c r="U12" s="1" t="s">
        <v>90</v>
      </c>
      <c r="V12" s="1" t="s">
        <v>84</v>
      </c>
      <c r="W12" s="1" t="s">
        <v>156</v>
      </c>
      <c r="X12" s="1" t="s">
        <v>154</v>
      </c>
      <c r="Y12" s="1" t="s">
        <v>54</v>
      </c>
      <c r="Z12" s="1" t="s">
        <v>154</v>
      </c>
      <c r="AA12" s="1" t="s">
        <v>154</v>
      </c>
      <c r="AB12" s="1" t="s">
        <v>154</v>
      </c>
      <c r="AC12" s="1" t="s">
        <v>54</v>
      </c>
      <c r="AD12" s="1" t="s">
        <v>54</v>
      </c>
      <c r="AE12" s="1" t="s">
        <v>54</v>
      </c>
      <c r="AF12" s="1" t="s">
        <v>54</v>
      </c>
      <c r="AG12" s="1" t="s">
        <v>95</v>
      </c>
    </row>
    <row r="13" spans="1:118" ht="27.6" x14ac:dyDescent="0.3">
      <c r="A13" s="1" t="s">
        <v>907</v>
      </c>
      <c r="B13" s="1" t="s">
        <v>33</v>
      </c>
      <c r="C13" s="1" t="s">
        <v>34</v>
      </c>
      <c r="D13" s="1" t="s">
        <v>963</v>
      </c>
      <c r="E13" s="1" t="s">
        <v>964</v>
      </c>
      <c r="F13" s="1">
        <v>377</v>
      </c>
      <c r="G13" s="25">
        <v>161</v>
      </c>
      <c r="H13" s="1" t="s">
        <v>965</v>
      </c>
      <c r="I13" s="21">
        <f t="shared" si="0"/>
        <v>94.055555555555571</v>
      </c>
      <c r="J13" s="1" t="s">
        <v>150</v>
      </c>
      <c r="K13" s="1" t="s">
        <v>154</v>
      </c>
      <c r="L13" s="1" t="s">
        <v>65</v>
      </c>
      <c r="M13" s="1" t="s">
        <v>90</v>
      </c>
      <c r="N13" s="1" t="s">
        <v>561</v>
      </c>
      <c r="O13" s="1" t="s">
        <v>45</v>
      </c>
      <c r="P13" s="1" t="s">
        <v>150</v>
      </c>
      <c r="Q13" s="1" t="s">
        <v>45</v>
      </c>
      <c r="R13" s="1" t="s">
        <v>42</v>
      </c>
      <c r="S13" s="1" t="s">
        <v>184</v>
      </c>
      <c r="T13" s="1" t="s">
        <v>54</v>
      </c>
      <c r="U13" s="1" t="s">
        <v>90</v>
      </c>
      <c r="V13" s="1" t="s">
        <v>103</v>
      </c>
      <c r="W13" s="1" t="s">
        <v>154</v>
      </c>
      <c r="X13" s="1" t="s">
        <v>154</v>
      </c>
      <c r="Y13" s="1" t="s">
        <v>54</v>
      </c>
      <c r="Z13" s="1" t="s">
        <v>90</v>
      </c>
      <c r="AA13" s="1" t="s">
        <v>150</v>
      </c>
      <c r="AB13" s="1" t="s">
        <v>150</v>
      </c>
      <c r="AC13" s="1" t="s">
        <v>54</v>
      </c>
      <c r="AD13" s="1" t="s">
        <v>54</v>
      </c>
      <c r="AE13" s="1" t="s">
        <v>54</v>
      </c>
      <c r="AF13" s="1" t="s">
        <v>54</v>
      </c>
      <c r="AG13" s="1" t="s">
        <v>150</v>
      </c>
    </row>
    <row r="14" spans="1:118" ht="27.6" x14ac:dyDescent="0.3">
      <c r="A14" s="1" t="s">
        <v>907</v>
      </c>
      <c r="B14" s="1" t="s">
        <v>33</v>
      </c>
      <c r="C14" s="1" t="s">
        <v>34</v>
      </c>
      <c r="D14" s="1" t="s">
        <v>970</v>
      </c>
      <c r="E14" s="1" t="s">
        <v>971</v>
      </c>
      <c r="F14" s="1">
        <v>358</v>
      </c>
      <c r="G14" s="25">
        <v>169</v>
      </c>
      <c r="H14" s="1" t="s">
        <v>972</v>
      </c>
      <c r="I14" s="21">
        <f t="shared" si="0"/>
        <v>93.444444444444443</v>
      </c>
      <c r="J14" s="1" t="s">
        <v>90</v>
      </c>
      <c r="K14" s="1" t="s">
        <v>150</v>
      </c>
      <c r="L14" s="1" t="s">
        <v>103</v>
      </c>
      <c r="M14" s="1" t="s">
        <v>156</v>
      </c>
      <c r="N14" s="1" t="s">
        <v>975</v>
      </c>
      <c r="O14" s="1" t="s">
        <v>45</v>
      </c>
      <c r="P14" s="1" t="s">
        <v>150</v>
      </c>
      <c r="Q14" s="1" t="s">
        <v>156</v>
      </c>
      <c r="R14" s="1" t="s">
        <v>156</v>
      </c>
      <c r="S14" s="1" t="s">
        <v>68</v>
      </c>
      <c r="T14" s="1" t="s">
        <v>54</v>
      </c>
      <c r="U14" s="1" t="s">
        <v>156</v>
      </c>
      <c r="V14" s="1" t="s">
        <v>42</v>
      </c>
      <c r="W14" s="1" t="s">
        <v>90</v>
      </c>
      <c r="X14" s="1" t="s">
        <v>150</v>
      </c>
      <c r="Y14" s="1" t="s">
        <v>54</v>
      </c>
      <c r="Z14" s="1" t="s">
        <v>154</v>
      </c>
      <c r="AA14" s="1" t="s">
        <v>156</v>
      </c>
      <c r="AB14" s="1" t="s">
        <v>150</v>
      </c>
      <c r="AC14" s="1" t="s">
        <v>54</v>
      </c>
      <c r="AD14" s="1" t="s">
        <v>54</v>
      </c>
      <c r="AE14" s="1" t="s">
        <v>54</v>
      </c>
      <c r="AF14" s="1" t="s">
        <v>54</v>
      </c>
      <c r="AG14" s="1" t="s">
        <v>90</v>
      </c>
    </row>
    <row r="15" spans="1:118" ht="27.6" x14ac:dyDescent="0.3">
      <c r="A15" s="1" t="s">
        <v>907</v>
      </c>
      <c r="B15" s="1" t="s">
        <v>33</v>
      </c>
      <c r="C15" s="1" t="s">
        <v>34</v>
      </c>
      <c r="D15" s="1" t="s">
        <v>981</v>
      </c>
      <c r="E15" s="1" t="s">
        <v>982</v>
      </c>
      <c r="F15" s="1">
        <v>322</v>
      </c>
      <c r="G15" s="25">
        <v>156</v>
      </c>
      <c r="H15" s="1" t="s">
        <v>772</v>
      </c>
      <c r="I15" s="21">
        <f t="shared" si="0"/>
        <v>95.388888888888857</v>
      </c>
      <c r="J15" s="1" t="s">
        <v>154</v>
      </c>
      <c r="K15" s="1" t="s">
        <v>39</v>
      </c>
      <c r="L15" s="1" t="s">
        <v>65</v>
      </c>
      <c r="M15" s="1" t="s">
        <v>45</v>
      </c>
      <c r="N15" s="1" t="s">
        <v>95</v>
      </c>
      <c r="O15" s="1" t="s">
        <v>95</v>
      </c>
      <c r="P15" s="1" t="s">
        <v>90</v>
      </c>
      <c r="Q15" s="1" t="s">
        <v>95</v>
      </c>
      <c r="R15" s="1" t="s">
        <v>45</v>
      </c>
      <c r="S15" s="1" t="s">
        <v>50</v>
      </c>
      <c r="T15" s="1" t="s">
        <v>54</v>
      </c>
      <c r="U15" s="1" t="s">
        <v>156</v>
      </c>
      <c r="V15" s="1" t="s">
        <v>65</v>
      </c>
      <c r="W15" s="1" t="s">
        <v>45</v>
      </c>
      <c r="X15" s="1" t="s">
        <v>90</v>
      </c>
      <c r="Y15" s="1" t="s">
        <v>54</v>
      </c>
      <c r="Z15" s="1" t="s">
        <v>95</v>
      </c>
      <c r="AA15" s="1" t="s">
        <v>154</v>
      </c>
      <c r="AB15" s="1" t="s">
        <v>150</v>
      </c>
      <c r="AC15" s="1" t="s">
        <v>54</v>
      </c>
      <c r="AD15" s="1" t="s">
        <v>54</v>
      </c>
      <c r="AE15" s="1" t="s">
        <v>54</v>
      </c>
      <c r="AF15" s="1" t="s">
        <v>54</v>
      </c>
      <c r="AG15" s="1" t="s">
        <v>90</v>
      </c>
    </row>
    <row r="16" spans="1:118" ht="27.6" x14ac:dyDescent="0.3">
      <c r="A16" s="1" t="s">
        <v>907</v>
      </c>
      <c r="B16" s="1" t="s">
        <v>33</v>
      </c>
      <c r="C16" s="1" t="s">
        <v>34</v>
      </c>
      <c r="D16" s="1" t="s">
        <v>986</v>
      </c>
      <c r="E16" s="1" t="s">
        <v>987</v>
      </c>
      <c r="F16" s="1">
        <v>130</v>
      </c>
      <c r="G16" s="25">
        <v>61</v>
      </c>
      <c r="H16" s="1" t="s">
        <v>559</v>
      </c>
      <c r="I16" s="21">
        <f t="shared" si="0"/>
        <v>91.555555555555557</v>
      </c>
      <c r="J16" s="1" t="s">
        <v>39</v>
      </c>
      <c r="K16" s="1" t="s">
        <v>154</v>
      </c>
      <c r="L16" s="1" t="s">
        <v>51</v>
      </c>
      <c r="M16" s="1" t="s">
        <v>95</v>
      </c>
      <c r="N16" s="1" t="s">
        <v>463</v>
      </c>
      <c r="O16" s="1" t="s">
        <v>51</v>
      </c>
      <c r="P16" s="1" t="s">
        <v>65</v>
      </c>
      <c r="Q16" s="1" t="s">
        <v>42</v>
      </c>
      <c r="R16" s="1" t="s">
        <v>50</v>
      </c>
      <c r="S16" s="1" t="s">
        <v>56</v>
      </c>
      <c r="T16" s="1" t="s">
        <v>54</v>
      </c>
      <c r="U16" s="1" t="s">
        <v>45</v>
      </c>
      <c r="V16" s="1" t="s">
        <v>42</v>
      </c>
      <c r="W16" s="1" t="s">
        <v>42</v>
      </c>
      <c r="X16" s="1" t="s">
        <v>65</v>
      </c>
      <c r="Y16" s="1" t="s">
        <v>54</v>
      </c>
      <c r="Z16" s="1" t="s">
        <v>156</v>
      </c>
      <c r="AA16" s="1" t="s">
        <v>39</v>
      </c>
      <c r="AB16" s="1" t="s">
        <v>39</v>
      </c>
      <c r="AC16" s="1" t="s">
        <v>54</v>
      </c>
      <c r="AD16" s="1" t="s">
        <v>54</v>
      </c>
      <c r="AE16" s="1" t="s">
        <v>54</v>
      </c>
      <c r="AF16" s="1" t="s">
        <v>54</v>
      </c>
      <c r="AG16" s="1" t="s">
        <v>166</v>
      </c>
    </row>
    <row r="17" spans="1:33" ht="41.4" x14ac:dyDescent="0.3">
      <c r="A17" s="1" t="s">
        <v>907</v>
      </c>
      <c r="B17" s="1" t="s">
        <v>33</v>
      </c>
      <c r="C17" s="1" t="s">
        <v>34</v>
      </c>
      <c r="D17" s="1" t="s">
        <v>989</v>
      </c>
      <c r="E17" s="1" t="s">
        <v>990</v>
      </c>
      <c r="F17" s="1">
        <v>346</v>
      </c>
      <c r="G17" s="25">
        <v>175</v>
      </c>
      <c r="H17" s="1" t="s">
        <v>152</v>
      </c>
      <c r="I17" s="21">
        <f t="shared" si="0"/>
        <v>91.833333333333329</v>
      </c>
      <c r="J17" s="1" t="s">
        <v>154</v>
      </c>
      <c r="K17" s="1" t="s">
        <v>90</v>
      </c>
      <c r="L17" s="1" t="s">
        <v>128</v>
      </c>
      <c r="M17" s="1" t="s">
        <v>84</v>
      </c>
      <c r="N17" s="1" t="s">
        <v>190</v>
      </c>
      <c r="O17" s="1" t="s">
        <v>103</v>
      </c>
      <c r="P17" s="1" t="s">
        <v>156</v>
      </c>
      <c r="Q17" s="1" t="s">
        <v>84</v>
      </c>
      <c r="R17" s="1" t="s">
        <v>176</v>
      </c>
      <c r="S17" s="1" t="s">
        <v>603</v>
      </c>
      <c r="T17" s="1" t="s">
        <v>54</v>
      </c>
      <c r="U17" s="1" t="s">
        <v>39</v>
      </c>
      <c r="V17" s="1" t="s">
        <v>42</v>
      </c>
      <c r="W17" s="1" t="s">
        <v>95</v>
      </c>
      <c r="X17" s="1" t="s">
        <v>156</v>
      </c>
      <c r="Y17" s="1" t="s">
        <v>54</v>
      </c>
      <c r="Z17" s="1" t="s">
        <v>150</v>
      </c>
      <c r="AA17" s="1" t="s">
        <v>154</v>
      </c>
      <c r="AB17" s="1" t="s">
        <v>150</v>
      </c>
      <c r="AC17" s="1" t="s">
        <v>54</v>
      </c>
      <c r="AD17" s="1" t="s">
        <v>54</v>
      </c>
      <c r="AE17" s="1" t="s">
        <v>54</v>
      </c>
      <c r="AF17" s="1" t="s">
        <v>54</v>
      </c>
      <c r="AG17" s="1" t="s">
        <v>65</v>
      </c>
    </row>
    <row r="18" spans="1:33" ht="27.6" x14ac:dyDescent="0.3">
      <c r="A18" s="1" t="s">
        <v>907</v>
      </c>
      <c r="B18" s="1" t="s">
        <v>33</v>
      </c>
      <c r="C18" s="1" t="s">
        <v>34</v>
      </c>
      <c r="D18" s="1" t="s">
        <v>995</v>
      </c>
      <c r="E18" s="1" t="s">
        <v>996</v>
      </c>
      <c r="F18" s="1">
        <v>138</v>
      </c>
      <c r="G18" s="25">
        <v>59</v>
      </c>
      <c r="H18" s="1" t="s">
        <v>997</v>
      </c>
      <c r="I18" s="21">
        <f t="shared" si="0"/>
        <v>87.555555555555571</v>
      </c>
      <c r="J18" s="1" t="s">
        <v>90</v>
      </c>
      <c r="K18" s="1" t="s">
        <v>45</v>
      </c>
      <c r="L18" s="1" t="s">
        <v>56</v>
      </c>
      <c r="M18" s="1" t="s">
        <v>51</v>
      </c>
      <c r="N18" s="1" t="s">
        <v>417</v>
      </c>
      <c r="O18" s="1" t="s">
        <v>84</v>
      </c>
      <c r="P18" s="1" t="s">
        <v>103</v>
      </c>
      <c r="Q18" s="1" t="s">
        <v>105</v>
      </c>
      <c r="R18" s="1" t="s">
        <v>51</v>
      </c>
      <c r="S18" s="1" t="s">
        <v>603</v>
      </c>
      <c r="T18" s="1" t="s">
        <v>54</v>
      </c>
      <c r="U18" s="1" t="s">
        <v>65</v>
      </c>
      <c r="V18" s="1" t="s">
        <v>82</v>
      </c>
      <c r="W18" s="1" t="s">
        <v>105</v>
      </c>
      <c r="X18" s="1" t="s">
        <v>51</v>
      </c>
      <c r="Y18" s="1" t="s">
        <v>54</v>
      </c>
      <c r="Z18" s="1" t="s">
        <v>95</v>
      </c>
      <c r="AA18" s="1" t="s">
        <v>154</v>
      </c>
      <c r="AB18" s="1" t="s">
        <v>39</v>
      </c>
      <c r="AC18" s="1" t="s">
        <v>54</v>
      </c>
      <c r="AD18" s="1" t="s">
        <v>54</v>
      </c>
      <c r="AE18" s="1" t="s">
        <v>54</v>
      </c>
      <c r="AF18" s="1" t="s">
        <v>54</v>
      </c>
      <c r="AG18" s="1" t="s">
        <v>139</v>
      </c>
    </row>
    <row r="19" spans="1:33" ht="27.6" x14ac:dyDescent="0.3">
      <c r="A19" s="1" t="s">
        <v>907</v>
      </c>
      <c r="B19" s="1" t="s">
        <v>33</v>
      </c>
      <c r="C19" s="1" t="s">
        <v>34</v>
      </c>
      <c r="D19" s="1" t="s">
        <v>999</v>
      </c>
      <c r="E19" s="1" t="s">
        <v>1000</v>
      </c>
      <c r="F19" s="1">
        <v>343</v>
      </c>
      <c r="G19" s="25">
        <v>163</v>
      </c>
      <c r="H19" s="1" t="s">
        <v>1001</v>
      </c>
      <c r="I19" s="21">
        <f t="shared" si="0"/>
        <v>90.5</v>
      </c>
      <c r="J19" s="1" t="s">
        <v>156</v>
      </c>
      <c r="K19" s="1" t="s">
        <v>90</v>
      </c>
      <c r="L19" s="1" t="s">
        <v>105</v>
      </c>
      <c r="M19" s="1" t="s">
        <v>50</v>
      </c>
      <c r="N19" s="1" t="s">
        <v>417</v>
      </c>
      <c r="O19" s="1" t="s">
        <v>190</v>
      </c>
      <c r="P19" s="1" t="s">
        <v>150</v>
      </c>
      <c r="Q19" s="1" t="s">
        <v>51</v>
      </c>
      <c r="R19" s="1" t="s">
        <v>51</v>
      </c>
      <c r="S19" s="1" t="s">
        <v>190</v>
      </c>
      <c r="T19" s="1" t="s">
        <v>54</v>
      </c>
      <c r="U19" s="1" t="s">
        <v>65</v>
      </c>
      <c r="V19" s="1" t="s">
        <v>166</v>
      </c>
      <c r="W19" s="1" t="s">
        <v>42</v>
      </c>
      <c r="X19" s="1" t="s">
        <v>95</v>
      </c>
      <c r="Y19" s="1" t="s">
        <v>54</v>
      </c>
      <c r="Z19" s="1" t="s">
        <v>90</v>
      </c>
      <c r="AA19" s="1" t="s">
        <v>90</v>
      </c>
      <c r="AB19" s="1" t="s">
        <v>150</v>
      </c>
      <c r="AC19" s="1" t="s">
        <v>54</v>
      </c>
      <c r="AD19" s="1" t="s">
        <v>54</v>
      </c>
      <c r="AE19" s="1" t="s">
        <v>54</v>
      </c>
      <c r="AF19" s="1" t="s">
        <v>54</v>
      </c>
      <c r="AG19" s="1" t="s">
        <v>105</v>
      </c>
    </row>
    <row r="20" spans="1:33" ht="27.6" x14ac:dyDescent="0.3">
      <c r="A20" s="1" t="s">
        <v>907</v>
      </c>
      <c r="B20" s="1" t="s">
        <v>33</v>
      </c>
      <c r="C20" s="1" t="s">
        <v>34</v>
      </c>
      <c r="D20" s="1" t="s">
        <v>1008</v>
      </c>
      <c r="E20" s="1" t="s">
        <v>1009</v>
      </c>
      <c r="F20" s="1">
        <v>398</v>
      </c>
      <c r="G20" s="25">
        <v>177</v>
      </c>
      <c r="H20" s="1" t="s">
        <v>1010</v>
      </c>
      <c r="I20" s="21">
        <f t="shared" si="0"/>
        <v>96.777777777777786</v>
      </c>
      <c r="J20" s="1" t="s">
        <v>150</v>
      </c>
      <c r="K20" s="1" t="s">
        <v>154</v>
      </c>
      <c r="L20" s="1" t="s">
        <v>90</v>
      </c>
      <c r="M20" s="1" t="s">
        <v>154</v>
      </c>
      <c r="N20" s="1" t="s">
        <v>65</v>
      </c>
      <c r="O20" s="1" t="s">
        <v>95</v>
      </c>
      <c r="P20" s="1" t="s">
        <v>150</v>
      </c>
      <c r="Q20" s="1" t="s">
        <v>90</v>
      </c>
      <c r="R20" s="1" t="s">
        <v>90</v>
      </c>
      <c r="S20" s="1" t="s">
        <v>65</v>
      </c>
      <c r="T20" s="1" t="s">
        <v>54</v>
      </c>
      <c r="U20" s="1" t="s">
        <v>90</v>
      </c>
      <c r="V20" s="1" t="s">
        <v>65</v>
      </c>
      <c r="W20" s="1" t="s">
        <v>90</v>
      </c>
      <c r="X20" s="1" t="s">
        <v>90</v>
      </c>
      <c r="Y20" s="1" t="s">
        <v>54</v>
      </c>
      <c r="Z20" s="1" t="s">
        <v>90</v>
      </c>
      <c r="AA20" s="1" t="s">
        <v>154</v>
      </c>
      <c r="AB20" s="1" t="s">
        <v>150</v>
      </c>
      <c r="AC20" s="1" t="s">
        <v>54</v>
      </c>
      <c r="AD20" s="1" t="s">
        <v>54</v>
      </c>
      <c r="AE20" s="1" t="s">
        <v>54</v>
      </c>
      <c r="AF20" s="1" t="s">
        <v>54</v>
      </c>
      <c r="AG20" s="1" t="s">
        <v>154</v>
      </c>
    </row>
    <row r="21" spans="1:33" ht="27.6" x14ac:dyDescent="0.3">
      <c r="A21" s="1" t="s">
        <v>907</v>
      </c>
      <c r="B21" s="1" t="s">
        <v>33</v>
      </c>
      <c r="C21" s="1" t="s">
        <v>34</v>
      </c>
      <c r="D21" s="1" t="s">
        <v>1012</v>
      </c>
      <c r="E21" s="1" t="s">
        <v>1013</v>
      </c>
      <c r="F21" s="1">
        <v>342</v>
      </c>
      <c r="G21" s="25">
        <v>146</v>
      </c>
      <c r="H21" s="1" t="s">
        <v>1014</v>
      </c>
      <c r="I21" s="21">
        <f t="shared" si="0"/>
        <v>92.722222222222229</v>
      </c>
      <c r="J21" s="1" t="s">
        <v>150</v>
      </c>
      <c r="K21" s="1" t="s">
        <v>150</v>
      </c>
      <c r="L21" s="1" t="s">
        <v>166</v>
      </c>
      <c r="M21" s="1" t="s">
        <v>103</v>
      </c>
      <c r="N21" s="1" t="s">
        <v>44</v>
      </c>
      <c r="O21" s="1" t="s">
        <v>156</v>
      </c>
      <c r="P21" s="1" t="s">
        <v>90</v>
      </c>
      <c r="Q21" s="1" t="s">
        <v>42</v>
      </c>
      <c r="R21" s="1" t="s">
        <v>84</v>
      </c>
      <c r="S21" s="1" t="s">
        <v>561</v>
      </c>
      <c r="T21" s="1" t="s">
        <v>54</v>
      </c>
      <c r="U21" s="1" t="s">
        <v>150</v>
      </c>
      <c r="V21" s="1" t="s">
        <v>103</v>
      </c>
      <c r="W21" s="1" t="s">
        <v>156</v>
      </c>
      <c r="X21" s="1" t="s">
        <v>154</v>
      </c>
      <c r="Y21" s="1" t="s">
        <v>54</v>
      </c>
      <c r="Z21" s="1" t="s">
        <v>156</v>
      </c>
      <c r="AA21" s="1" t="s">
        <v>156</v>
      </c>
      <c r="AB21" s="1" t="s">
        <v>150</v>
      </c>
      <c r="AC21" s="1" t="s">
        <v>54</v>
      </c>
      <c r="AD21" s="1" t="s">
        <v>54</v>
      </c>
      <c r="AE21" s="1" t="s">
        <v>54</v>
      </c>
      <c r="AF21" s="1" t="s">
        <v>54</v>
      </c>
      <c r="AG21" s="1" t="s">
        <v>154</v>
      </c>
    </row>
    <row r="22" spans="1:33" ht="41.4" x14ac:dyDescent="0.3">
      <c r="A22" s="1" t="s">
        <v>907</v>
      </c>
      <c r="B22" s="1" t="s">
        <v>33</v>
      </c>
      <c r="C22" s="1" t="s">
        <v>34</v>
      </c>
      <c r="D22" s="1" t="s">
        <v>1023</v>
      </c>
      <c r="E22" s="1" t="s">
        <v>1024</v>
      </c>
      <c r="F22" s="1">
        <v>300</v>
      </c>
      <c r="G22" s="25">
        <v>229</v>
      </c>
      <c r="H22" s="1" t="s">
        <v>1025</v>
      </c>
      <c r="I22" s="21">
        <f t="shared" si="0"/>
        <v>88.722222222222243</v>
      </c>
      <c r="J22" s="1" t="s">
        <v>65</v>
      </c>
      <c r="K22" s="1" t="s">
        <v>156</v>
      </c>
      <c r="L22" s="1" t="s">
        <v>139</v>
      </c>
      <c r="M22" s="1" t="s">
        <v>103</v>
      </c>
      <c r="N22" s="1" t="s">
        <v>138</v>
      </c>
      <c r="O22" s="1" t="s">
        <v>51</v>
      </c>
      <c r="P22" s="1" t="s">
        <v>150</v>
      </c>
      <c r="Q22" s="1" t="s">
        <v>84</v>
      </c>
      <c r="R22" s="1" t="s">
        <v>51</v>
      </c>
      <c r="S22" s="1" t="s">
        <v>68</v>
      </c>
      <c r="T22" s="1" t="s">
        <v>54</v>
      </c>
      <c r="U22" s="1" t="s">
        <v>51</v>
      </c>
      <c r="V22" s="1" t="s">
        <v>190</v>
      </c>
      <c r="W22" s="1" t="s">
        <v>45</v>
      </c>
      <c r="X22" s="1" t="s">
        <v>105</v>
      </c>
      <c r="Y22" s="1" t="s">
        <v>54</v>
      </c>
      <c r="Z22" s="1" t="s">
        <v>156</v>
      </c>
      <c r="AA22" s="1" t="s">
        <v>90</v>
      </c>
      <c r="AB22" s="1" t="s">
        <v>154</v>
      </c>
      <c r="AC22" s="1" t="s">
        <v>54</v>
      </c>
      <c r="AD22" s="1" t="s">
        <v>54</v>
      </c>
      <c r="AE22" s="1" t="s">
        <v>54</v>
      </c>
      <c r="AF22" s="1" t="s">
        <v>54</v>
      </c>
      <c r="AG22" s="1" t="s">
        <v>105</v>
      </c>
    </row>
    <row r="23" spans="1:33" ht="27.6" x14ac:dyDescent="0.3">
      <c r="A23" s="1" t="s">
        <v>907</v>
      </c>
      <c r="B23" s="1" t="s">
        <v>33</v>
      </c>
      <c r="C23" s="1" t="s">
        <v>34</v>
      </c>
      <c r="D23" s="1" t="s">
        <v>1026</v>
      </c>
      <c r="E23" s="1" t="s">
        <v>1027</v>
      </c>
      <c r="F23" s="1">
        <v>347</v>
      </c>
      <c r="G23" s="25">
        <v>160</v>
      </c>
      <c r="H23" s="1" t="s">
        <v>959</v>
      </c>
      <c r="I23" s="21">
        <f t="shared" si="0"/>
        <v>86.944444444444457</v>
      </c>
      <c r="J23" s="1" t="s">
        <v>154</v>
      </c>
      <c r="K23" s="1" t="s">
        <v>156</v>
      </c>
      <c r="L23" s="1" t="s">
        <v>139</v>
      </c>
      <c r="M23" s="1" t="s">
        <v>103</v>
      </c>
      <c r="N23" s="1" t="s">
        <v>357</v>
      </c>
      <c r="O23" s="1" t="s">
        <v>105</v>
      </c>
      <c r="P23" s="1" t="s">
        <v>103</v>
      </c>
      <c r="Q23" s="1" t="s">
        <v>84</v>
      </c>
      <c r="R23" s="1" t="s">
        <v>51</v>
      </c>
      <c r="S23" s="1" t="s">
        <v>48</v>
      </c>
      <c r="T23" s="1" t="s">
        <v>54</v>
      </c>
      <c r="U23" s="1" t="s">
        <v>166</v>
      </c>
      <c r="V23" s="1" t="s">
        <v>117</v>
      </c>
      <c r="W23" s="1" t="s">
        <v>176</v>
      </c>
      <c r="X23" s="1" t="s">
        <v>45</v>
      </c>
      <c r="Y23" s="1" t="s">
        <v>54</v>
      </c>
      <c r="Z23" s="1" t="s">
        <v>90</v>
      </c>
      <c r="AA23" s="1" t="s">
        <v>154</v>
      </c>
      <c r="AB23" s="1" t="s">
        <v>90</v>
      </c>
      <c r="AC23" s="1" t="s">
        <v>54</v>
      </c>
      <c r="AD23" s="1" t="s">
        <v>54</v>
      </c>
      <c r="AE23" s="1" t="s">
        <v>54</v>
      </c>
      <c r="AF23" s="1" t="s">
        <v>54</v>
      </c>
      <c r="AG23" s="1" t="s">
        <v>84</v>
      </c>
    </row>
    <row r="24" spans="1:33" ht="41.4" x14ac:dyDescent="0.3">
      <c r="A24" s="1" t="s">
        <v>907</v>
      </c>
      <c r="B24" s="1" t="s">
        <v>33</v>
      </c>
      <c r="C24" s="1" t="s">
        <v>34</v>
      </c>
      <c r="D24" s="1" t="s">
        <v>1032</v>
      </c>
      <c r="E24" s="1" t="s">
        <v>1033</v>
      </c>
      <c r="F24" s="1">
        <v>622</v>
      </c>
      <c r="G24" s="25">
        <v>311</v>
      </c>
      <c r="H24" s="1" t="s">
        <v>60</v>
      </c>
      <c r="I24" s="21">
        <f t="shared" si="0"/>
        <v>87.3888888888889</v>
      </c>
      <c r="J24" s="1" t="s">
        <v>65</v>
      </c>
      <c r="K24" s="1" t="s">
        <v>156</v>
      </c>
      <c r="L24" s="1" t="s">
        <v>68</v>
      </c>
      <c r="M24" s="1" t="s">
        <v>166</v>
      </c>
      <c r="N24" s="1" t="s">
        <v>603</v>
      </c>
      <c r="O24" s="1" t="s">
        <v>50</v>
      </c>
      <c r="P24" s="1" t="s">
        <v>154</v>
      </c>
      <c r="Q24" s="1" t="s">
        <v>176</v>
      </c>
      <c r="R24" s="1" t="s">
        <v>176</v>
      </c>
      <c r="S24" s="1" t="s">
        <v>139</v>
      </c>
      <c r="T24" s="1" t="s">
        <v>54</v>
      </c>
      <c r="U24" s="1" t="s">
        <v>190</v>
      </c>
      <c r="V24" s="1" t="s">
        <v>68</v>
      </c>
      <c r="W24" s="1" t="s">
        <v>84</v>
      </c>
      <c r="X24" s="1" t="s">
        <v>65</v>
      </c>
      <c r="Y24" s="1" t="s">
        <v>54</v>
      </c>
      <c r="Z24" s="1" t="s">
        <v>95</v>
      </c>
      <c r="AA24" s="1" t="s">
        <v>90</v>
      </c>
      <c r="AB24" s="1" t="s">
        <v>154</v>
      </c>
      <c r="AC24" s="1" t="s">
        <v>54</v>
      </c>
      <c r="AD24" s="1" t="s">
        <v>54</v>
      </c>
      <c r="AE24" s="1" t="s">
        <v>54</v>
      </c>
      <c r="AF24" s="1" t="s">
        <v>54</v>
      </c>
      <c r="AG24" s="1" t="s">
        <v>84</v>
      </c>
    </row>
    <row r="25" spans="1:33" ht="27.6" x14ac:dyDescent="0.3">
      <c r="A25" s="1" t="s">
        <v>907</v>
      </c>
      <c r="B25" s="1" t="s">
        <v>33</v>
      </c>
      <c r="C25" s="1" t="s">
        <v>34</v>
      </c>
      <c r="D25" s="1" t="s">
        <v>1036</v>
      </c>
      <c r="E25" s="1" t="s">
        <v>1037</v>
      </c>
      <c r="F25" s="1">
        <v>403</v>
      </c>
      <c r="G25" s="25">
        <v>204</v>
      </c>
      <c r="H25" s="1" t="s">
        <v>1038</v>
      </c>
      <c r="I25" s="21">
        <f t="shared" si="0"/>
        <v>94.444444444444443</v>
      </c>
      <c r="J25" s="1" t="s">
        <v>90</v>
      </c>
      <c r="K25" s="1" t="s">
        <v>90</v>
      </c>
      <c r="L25" s="1" t="s">
        <v>65</v>
      </c>
      <c r="M25" s="1" t="s">
        <v>45</v>
      </c>
      <c r="N25" s="1" t="s">
        <v>176</v>
      </c>
      <c r="O25" s="1" t="s">
        <v>42</v>
      </c>
      <c r="P25" s="1" t="s">
        <v>150</v>
      </c>
      <c r="Q25" s="1" t="s">
        <v>65</v>
      </c>
      <c r="R25" s="1" t="s">
        <v>65</v>
      </c>
      <c r="S25" s="1" t="s">
        <v>84</v>
      </c>
      <c r="T25" s="1" t="s">
        <v>54</v>
      </c>
      <c r="U25" s="1" t="s">
        <v>95</v>
      </c>
      <c r="V25" s="1" t="s">
        <v>156</v>
      </c>
      <c r="W25" s="1" t="s">
        <v>156</v>
      </c>
      <c r="X25" s="1" t="s">
        <v>156</v>
      </c>
      <c r="Y25" s="1" t="s">
        <v>54</v>
      </c>
      <c r="Z25" s="1" t="s">
        <v>95</v>
      </c>
      <c r="AA25" s="1" t="s">
        <v>95</v>
      </c>
      <c r="AB25" s="1" t="s">
        <v>154</v>
      </c>
      <c r="AC25" s="1" t="s">
        <v>54</v>
      </c>
      <c r="AD25" s="1" t="s">
        <v>54</v>
      </c>
      <c r="AE25" s="1" t="s">
        <v>54</v>
      </c>
      <c r="AF25" s="1" t="s">
        <v>54</v>
      </c>
      <c r="AG25" s="1" t="s">
        <v>95</v>
      </c>
    </row>
    <row r="26" spans="1:33" ht="27.6" x14ac:dyDescent="0.3">
      <c r="A26" s="1" t="s">
        <v>907</v>
      </c>
      <c r="B26" s="1" t="s">
        <v>33</v>
      </c>
      <c r="C26" s="1" t="s">
        <v>34</v>
      </c>
      <c r="D26" s="1" t="s">
        <v>1040</v>
      </c>
      <c r="E26" s="1" t="s">
        <v>1041</v>
      </c>
      <c r="F26" s="1">
        <v>600</v>
      </c>
      <c r="G26" s="25">
        <v>266</v>
      </c>
      <c r="H26" s="1" t="s">
        <v>669</v>
      </c>
      <c r="I26" s="21">
        <f t="shared" si="0"/>
        <v>93.500000000000014</v>
      </c>
      <c r="J26" s="1" t="s">
        <v>90</v>
      </c>
      <c r="K26" s="1" t="s">
        <v>90</v>
      </c>
      <c r="L26" s="1" t="s">
        <v>154</v>
      </c>
      <c r="M26" s="1" t="s">
        <v>90</v>
      </c>
      <c r="N26" s="1" t="s">
        <v>463</v>
      </c>
      <c r="O26" s="1" t="s">
        <v>65</v>
      </c>
      <c r="P26" s="1" t="s">
        <v>150</v>
      </c>
      <c r="Q26" s="1" t="s">
        <v>45</v>
      </c>
      <c r="R26" s="1" t="s">
        <v>42</v>
      </c>
      <c r="S26" s="1" t="s">
        <v>184</v>
      </c>
      <c r="T26" s="1" t="s">
        <v>54</v>
      </c>
      <c r="U26" s="1" t="s">
        <v>154</v>
      </c>
      <c r="V26" s="1" t="s">
        <v>51</v>
      </c>
      <c r="W26" s="1" t="s">
        <v>65</v>
      </c>
      <c r="X26" s="1" t="s">
        <v>156</v>
      </c>
      <c r="Y26" s="1" t="s">
        <v>54</v>
      </c>
      <c r="Z26" s="1" t="s">
        <v>90</v>
      </c>
      <c r="AA26" s="1" t="s">
        <v>39</v>
      </c>
      <c r="AB26" s="1" t="s">
        <v>154</v>
      </c>
      <c r="AC26" s="1" t="s">
        <v>54</v>
      </c>
      <c r="AD26" s="1" t="s">
        <v>54</v>
      </c>
      <c r="AE26" s="1" t="s">
        <v>54</v>
      </c>
      <c r="AF26" s="1" t="s">
        <v>54</v>
      </c>
      <c r="AG26" s="1" t="s">
        <v>150</v>
      </c>
    </row>
    <row r="27" spans="1:33" ht="41.4" x14ac:dyDescent="0.3">
      <c r="A27" s="1" t="s">
        <v>907</v>
      </c>
      <c r="B27" s="1" t="s">
        <v>33</v>
      </c>
      <c r="C27" s="1" t="s">
        <v>34</v>
      </c>
      <c r="D27" s="1" t="s">
        <v>1043</v>
      </c>
      <c r="E27" s="1" t="s">
        <v>1044</v>
      </c>
      <c r="F27" s="1">
        <v>152</v>
      </c>
      <c r="G27" s="25">
        <v>105</v>
      </c>
      <c r="H27" s="1" t="s">
        <v>1045</v>
      </c>
      <c r="I27" s="21">
        <f t="shared" si="0"/>
        <v>95.166666666666671</v>
      </c>
      <c r="J27" s="1" t="s">
        <v>90</v>
      </c>
      <c r="K27" s="1" t="s">
        <v>150</v>
      </c>
      <c r="L27" s="1" t="s">
        <v>156</v>
      </c>
      <c r="M27" s="1" t="s">
        <v>154</v>
      </c>
      <c r="N27" s="1" t="s">
        <v>56</v>
      </c>
      <c r="O27" s="1" t="s">
        <v>156</v>
      </c>
      <c r="P27" s="1" t="s">
        <v>156</v>
      </c>
      <c r="Q27" s="1" t="s">
        <v>156</v>
      </c>
      <c r="R27" s="1" t="s">
        <v>95</v>
      </c>
      <c r="S27" s="1" t="s">
        <v>105</v>
      </c>
      <c r="T27" s="1" t="s">
        <v>54</v>
      </c>
      <c r="U27" s="1" t="s">
        <v>65</v>
      </c>
      <c r="V27" s="1" t="s">
        <v>84</v>
      </c>
      <c r="W27" s="1" t="s">
        <v>45</v>
      </c>
      <c r="X27" s="1" t="s">
        <v>90</v>
      </c>
      <c r="Y27" s="1" t="s">
        <v>54</v>
      </c>
      <c r="Z27" s="1" t="s">
        <v>150</v>
      </c>
      <c r="AA27" s="1" t="s">
        <v>150</v>
      </c>
      <c r="AB27" s="1" t="s">
        <v>150</v>
      </c>
      <c r="AC27" s="1" t="s">
        <v>54</v>
      </c>
      <c r="AD27" s="1" t="s">
        <v>54</v>
      </c>
      <c r="AE27" s="1" t="s">
        <v>54</v>
      </c>
      <c r="AF27" s="1" t="s">
        <v>54</v>
      </c>
      <c r="AG27" s="1" t="s">
        <v>150</v>
      </c>
    </row>
    <row r="28" spans="1:33" ht="41.4" x14ac:dyDescent="0.3">
      <c r="A28" s="1" t="s">
        <v>907</v>
      </c>
      <c r="B28" s="1" t="s">
        <v>33</v>
      </c>
      <c r="C28" s="1" t="s">
        <v>34</v>
      </c>
      <c r="D28" s="1" t="s">
        <v>1047</v>
      </c>
      <c r="E28" s="1" t="s">
        <v>1048</v>
      </c>
      <c r="F28" s="1">
        <v>391</v>
      </c>
      <c r="G28" s="25">
        <v>237</v>
      </c>
      <c r="H28" s="1" t="s">
        <v>895</v>
      </c>
      <c r="I28" s="21">
        <f t="shared" si="0"/>
        <v>93.055555555555557</v>
      </c>
      <c r="J28" s="1" t="s">
        <v>90</v>
      </c>
      <c r="K28" s="1" t="s">
        <v>39</v>
      </c>
      <c r="L28" s="1" t="s">
        <v>103</v>
      </c>
      <c r="M28" s="1" t="s">
        <v>95</v>
      </c>
      <c r="N28" s="1" t="s">
        <v>48</v>
      </c>
      <c r="O28" s="1" t="s">
        <v>45</v>
      </c>
      <c r="P28" s="1" t="s">
        <v>150</v>
      </c>
      <c r="Q28" s="1" t="s">
        <v>95</v>
      </c>
      <c r="R28" s="1" t="s">
        <v>42</v>
      </c>
      <c r="S28" s="1" t="s">
        <v>82</v>
      </c>
      <c r="T28" s="1" t="s">
        <v>54</v>
      </c>
      <c r="U28" s="1" t="s">
        <v>156</v>
      </c>
      <c r="V28" s="1" t="s">
        <v>50</v>
      </c>
      <c r="W28" s="1" t="s">
        <v>156</v>
      </c>
      <c r="X28" s="1" t="s">
        <v>42</v>
      </c>
      <c r="Y28" s="1" t="s">
        <v>54</v>
      </c>
      <c r="Z28" s="1" t="s">
        <v>90</v>
      </c>
      <c r="AA28" s="1" t="s">
        <v>39</v>
      </c>
      <c r="AB28" s="1" t="s">
        <v>39</v>
      </c>
      <c r="AC28" s="1" t="s">
        <v>54</v>
      </c>
      <c r="AD28" s="1" t="s">
        <v>54</v>
      </c>
      <c r="AE28" s="1" t="s">
        <v>54</v>
      </c>
      <c r="AF28" s="1" t="s">
        <v>54</v>
      </c>
      <c r="AG28" s="1" t="s">
        <v>90</v>
      </c>
    </row>
    <row r="29" spans="1:33" ht="27.6" x14ac:dyDescent="0.3">
      <c r="A29" s="1" t="s">
        <v>907</v>
      </c>
      <c r="B29" s="1" t="s">
        <v>33</v>
      </c>
      <c r="C29" s="1" t="s">
        <v>34</v>
      </c>
      <c r="D29" s="1" t="s">
        <v>1053</v>
      </c>
      <c r="E29" s="1" t="s">
        <v>1054</v>
      </c>
      <c r="F29" s="1">
        <v>386</v>
      </c>
      <c r="G29" s="25">
        <v>185</v>
      </c>
      <c r="H29" s="1" t="s">
        <v>1055</v>
      </c>
      <c r="I29" s="21">
        <f t="shared" si="0"/>
        <v>89.611111111111128</v>
      </c>
      <c r="J29" s="1" t="s">
        <v>103</v>
      </c>
      <c r="K29" s="1" t="s">
        <v>150</v>
      </c>
      <c r="L29" s="1" t="s">
        <v>166</v>
      </c>
      <c r="M29" s="1" t="s">
        <v>103</v>
      </c>
      <c r="N29" s="1" t="s">
        <v>1057</v>
      </c>
      <c r="O29" s="1" t="s">
        <v>84</v>
      </c>
      <c r="P29" s="1" t="s">
        <v>150</v>
      </c>
      <c r="Q29" s="1" t="s">
        <v>95</v>
      </c>
      <c r="R29" s="1" t="s">
        <v>90</v>
      </c>
      <c r="S29" s="1" t="s">
        <v>184</v>
      </c>
      <c r="T29" s="1" t="s">
        <v>54</v>
      </c>
      <c r="U29" s="1" t="s">
        <v>105</v>
      </c>
      <c r="V29" s="1" t="s">
        <v>117</v>
      </c>
      <c r="W29" s="1" t="s">
        <v>42</v>
      </c>
      <c r="X29" s="1" t="s">
        <v>95</v>
      </c>
      <c r="Y29" s="1" t="s">
        <v>54</v>
      </c>
      <c r="Z29" s="1" t="s">
        <v>154</v>
      </c>
      <c r="AA29" s="1" t="s">
        <v>154</v>
      </c>
      <c r="AB29" s="1" t="s">
        <v>154</v>
      </c>
      <c r="AC29" s="1" t="s">
        <v>54</v>
      </c>
      <c r="AD29" s="1" t="s">
        <v>54</v>
      </c>
      <c r="AE29" s="1" t="s">
        <v>54</v>
      </c>
      <c r="AF29" s="1" t="s">
        <v>54</v>
      </c>
      <c r="AG29" s="1" t="s">
        <v>65</v>
      </c>
    </row>
    <row r="30" spans="1:33" ht="27.6" x14ac:dyDescent="0.3">
      <c r="A30" s="1" t="s">
        <v>907</v>
      </c>
      <c r="B30" s="1" t="s">
        <v>33</v>
      </c>
      <c r="C30" s="1" t="s">
        <v>34</v>
      </c>
      <c r="D30" s="1" t="s">
        <v>1059</v>
      </c>
      <c r="E30" s="1" t="s">
        <v>1060</v>
      </c>
      <c r="F30" s="1">
        <v>353</v>
      </c>
      <c r="G30" s="25">
        <v>163</v>
      </c>
      <c r="H30" s="1" t="s">
        <v>1061</v>
      </c>
      <c r="I30" s="21">
        <f t="shared" si="0"/>
        <v>86.722222222222229</v>
      </c>
      <c r="J30" s="1" t="s">
        <v>45</v>
      </c>
      <c r="K30" s="1" t="s">
        <v>90</v>
      </c>
      <c r="L30" s="1" t="s">
        <v>975</v>
      </c>
      <c r="M30" s="1" t="s">
        <v>166</v>
      </c>
      <c r="N30" s="1" t="s">
        <v>1064</v>
      </c>
      <c r="O30" s="1" t="s">
        <v>103</v>
      </c>
      <c r="P30" s="1" t="s">
        <v>45</v>
      </c>
      <c r="Q30" s="1" t="s">
        <v>84</v>
      </c>
      <c r="R30" s="1" t="s">
        <v>51</v>
      </c>
      <c r="S30" s="1" t="s">
        <v>935</v>
      </c>
      <c r="T30" s="1" t="s">
        <v>54</v>
      </c>
      <c r="U30" s="1" t="s">
        <v>42</v>
      </c>
      <c r="V30" s="1" t="s">
        <v>176</v>
      </c>
      <c r="W30" s="1" t="s">
        <v>156</v>
      </c>
      <c r="X30" s="1" t="s">
        <v>95</v>
      </c>
      <c r="Y30" s="1" t="s">
        <v>54</v>
      </c>
      <c r="Z30" s="1" t="s">
        <v>95</v>
      </c>
      <c r="AA30" s="1" t="s">
        <v>156</v>
      </c>
      <c r="AB30" s="1" t="s">
        <v>154</v>
      </c>
      <c r="AC30" s="1" t="s">
        <v>54</v>
      </c>
      <c r="AD30" s="1" t="s">
        <v>54</v>
      </c>
      <c r="AE30" s="1" t="s">
        <v>54</v>
      </c>
      <c r="AF30" s="1" t="s">
        <v>54</v>
      </c>
      <c r="AG30" s="1" t="s">
        <v>103</v>
      </c>
    </row>
    <row r="31" spans="1:33" ht="41.4" x14ac:dyDescent="0.3">
      <c r="A31" s="1" t="s">
        <v>907</v>
      </c>
      <c r="B31" s="1" t="s">
        <v>33</v>
      </c>
      <c r="C31" s="1" t="s">
        <v>34</v>
      </c>
      <c r="D31" s="1" t="s">
        <v>1067</v>
      </c>
      <c r="E31" s="1" t="s">
        <v>1068</v>
      </c>
      <c r="F31" s="1">
        <v>180</v>
      </c>
      <c r="G31" s="25">
        <v>82</v>
      </c>
      <c r="H31" s="1" t="s">
        <v>1069</v>
      </c>
      <c r="I31" s="21">
        <f t="shared" si="0"/>
        <v>94.333333333333329</v>
      </c>
      <c r="J31" s="1" t="s">
        <v>154</v>
      </c>
      <c r="K31" s="1" t="s">
        <v>90</v>
      </c>
      <c r="L31" s="1" t="s">
        <v>156</v>
      </c>
      <c r="M31" s="1" t="s">
        <v>156</v>
      </c>
      <c r="N31" s="1" t="s">
        <v>184</v>
      </c>
      <c r="O31" s="1" t="s">
        <v>95</v>
      </c>
      <c r="P31" s="1" t="s">
        <v>150</v>
      </c>
      <c r="Q31" s="1" t="s">
        <v>95</v>
      </c>
      <c r="R31" s="1" t="s">
        <v>103</v>
      </c>
      <c r="S31" s="1" t="s">
        <v>184</v>
      </c>
      <c r="T31" s="1" t="s">
        <v>54</v>
      </c>
      <c r="U31" s="1" t="s">
        <v>90</v>
      </c>
      <c r="V31" s="1" t="s">
        <v>42</v>
      </c>
      <c r="W31" s="1" t="s">
        <v>150</v>
      </c>
      <c r="X31" s="1" t="s">
        <v>150</v>
      </c>
      <c r="Y31" s="1" t="s">
        <v>54</v>
      </c>
      <c r="Z31" s="1" t="s">
        <v>39</v>
      </c>
      <c r="AA31" s="1" t="s">
        <v>39</v>
      </c>
      <c r="AB31" s="1" t="s">
        <v>150</v>
      </c>
      <c r="AC31" s="1" t="s">
        <v>54</v>
      </c>
      <c r="AD31" s="1" t="s">
        <v>54</v>
      </c>
      <c r="AE31" s="1" t="s">
        <v>54</v>
      </c>
      <c r="AF31" s="1" t="s">
        <v>54</v>
      </c>
      <c r="AG31" s="1" t="s">
        <v>150</v>
      </c>
    </row>
    <row r="32" spans="1:33" ht="27.6" x14ac:dyDescent="0.3">
      <c r="A32" s="1" t="s">
        <v>907</v>
      </c>
      <c r="B32" s="1" t="s">
        <v>33</v>
      </c>
      <c r="C32" s="1" t="s">
        <v>34</v>
      </c>
      <c r="D32" s="1" t="s">
        <v>1075</v>
      </c>
      <c r="E32" s="1" t="s">
        <v>1076</v>
      </c>
      <c r="F32" s="1">
        <v>401</v>
      </c>
      <c r="G32" s="25">
        <v>210</v>
      </c>
      <c r="H32" s="1" t="s">
        <v>1077</v>
      </c>
      <c r="I32" s="21">
        <f t="shared" si="0"/>
        <v>93.555555555555557</v>
      </c>
      <c r="J32" s="1" t="s">
        <v>90</v>
      </c>
      <c r="K32" s="1" t="s">
        <v>154</v>
      </c>
      <c r="L32" s="1" t="s">
        <v>50</v>
      </c>
      <c r="M32" s="1" t="s">
        <v>90</v>
      </c>
      <c r="N32" s="1" t="s">
        <v>128</v>
      </c>
      <c r="O32" s="1" t="s">
        <v>65</v>
      </c>
      <c r="P32" s="1" t="s">
        <v>150</v>
      </c>
      <c r="Q32" s="1" t="s">
        <v>42</v>
      </c>
      <c r="R32" s="1" t="s">
        <v>103</v>
      </c>
      <c r="S32" s="1" t="s">
        <v>56</v>
      </c>
      <c r="T32" s="1" t="s">
        <v>54</v>
      </c>
      <c r="U32" s="1" t="s">
        <v>95</v>
      </c>
      <c r="V32" s="1" t="s">
        <v>128</v>
      </c>
      <c r="W32" s="1" t="s">
        <v>156</v>
      </c>
      <c r="X32" s="1" t="s">
        <v>154</v>
      </c>
      <c r="Y32" s="1" t="s">
        <v>54</v>
      </c>
      <c r="Z32" s="1" t="s">
        <v>154</v>
      </c>
      <c r="AA32" s="1" t="s">
        <v>39</v>
      </c>
      <c r="AB32" s="1" t="s">
        <v>39</v>
      </c>
      <c r="AC32" s="1" t="s">
        <v>54</v>
      </c>
      <c r="AD32" s="1" t="s">
        <v>54</v>
      </c>
      <c r="AE32" s="1" t="s">
        <v>54</v>
      </c>
      <c r="AF32" s="1" t="s">
        <v>54</v>
      </c>
      <c r="AG32" s="1" t="s">
        <v>156</v>
      </c>
    </row>
    <row r="33" spans="1:33" ht="41.4" x14ac:dyDescent="0.3">
      <c r="A33" s="1" t="s">
        <v>907</v>
      </c>
      <c r="B33" s="1" t="s">
        <v>33</v>
      </c>
      <c r="C33" s="1" t="s">
        <v>34</v>
      </c>
      <c r="D33" s="1" t="s">
        <v>1080</v>
      </c>
      <c r="E33" s="1" t="s">
        <v>1081</v>
      </c>
      <c r="F33" s="1">
        <v>371</v>
      </c>
      <c r="G33" s="25">
        <v>190</v>
      </c>
      <c r="H33" s="1" t="s">
        <v>1082</v>
      </c>
      <c r="I33" s="21">
        <f t="shared" si="0"/>
        <v>92.833333333333329</v>
      </c>
      <c r="J33" s="1" t="s">
        <v>154</v>
      </c>
      <c r="K33" s="1" t="s">
        <v>156</v>
      </c>
      <c r="L33" s="1" t="s">
        <v>84</v>
      </c>
      <c r="M33" s="1" t="s">
        <v>42</v>
      </c>
      <c r="N33" s="1" t="s">
        <v>184</v>
      </c>
      <c r="O33" s="1" t="s">
        <v>45</v>
      </c>
      <c r="P33" s="1" t="s">
        <v>90</v>
      </c>
      <c r="Q33" s="1" t="s">
        <v>65</v>
      </c>
      <c r="R33" s="1" t="s">
        <v>42</v>
      </c>
      <c r="S33" s="1" t="s">
        <v>84</v>
      </c>
      <c r="T33" s="1" t="s">
        <v>54</v>
      </c>
      <c r="U33" s="1" t="s">
        <v>105</v>
      </c>
      <c r="V33" s="1" t="s">
        <v>176</v>
      </c>
      <c r="W33" s="1" t="s">
        <v>156</v>
      </c>
      <c r="X33" s="1" t="s">
        <v>45</v>
      </c>
      <c r="Y33" s="1" t="s">
        <v>54</v>
      </c>
      <c r="Z33" s="1" t="s">
        <v>154</v>
      </c>
      <c r="AA33" s="1" t="s">
        <v>150</v>
      </c>
      <c r="AB33" s="1" t="s">
        <v>150</v>
      </c>
      <c r="AC33" s="1" t="s">
        <v>54</v>
      </c>
      <c r="AD33" s="1" t="s">
        <v>54</v>
      </c>
      <c r="AE33" s="1" t="s">
        <v>54</v>
      </c>
      <c r="AF33" s="1" t="s">
        <v>54</v>
      </c>
      <c r="AG33" s="1" t="s">
        <v>95</v>
      </c>
    </row>
    <row r="34" spans="1:33" ht="41.4" x14ac:dyDescent="0.3">
      <c r="A34" s="1" t="s">
        <v>907</v>
      </c>
      <c r="B34" s="1" t="s">
        <v>33</v>
      </c>
      <c r="C34" s="1" t="s">
        <v>34</v>
      </c>
      <c r="D34" s="1" t="s">
        <v>1084</v>
      </c>
      <c r="E34" s="1" t="s">
        <v>1085</v>
      </c>
      <c r="F34" s="1">
        <v>290</v>
      </c>
      <c r="G34" s="25">
        <v>142</v>
      </c>
      <c r="H34" s="1" t="s">
        <v>1086</v>
      </c>
      <c r="I34" s="21">
        <f t="shared" si="0"/>
        <v>98.5</v>
      </c>
      <c r="J34" s="1" t="s">
        <v>150</v>
      </c>
      <c r="K34" s="1" t="s">
        <v>154</v>
      </c>
      <c r="L34" s="1" t="s">
        <v>90</v>
      </c>
      <c r="M34" s="1" t="s">
        <v>154</v>
      </c>
      <c r="N34" s="1" t="s">
        <v>39</v>
      </c>
      <c r="O34" s="1" t="s">
        <v>150</v>
      </c>
      <c r="P34" s="1" t="s">
        <v>154</v>
      </c>
      <c r="Q34" s="1" t="s">
        <v>90</v>
      </c>
      <c r="R34" s="1" t="s">
        <v>154</v>
      </c>
      <c r="S34" s="1" t="s">
        <v>150</v>
      </c>
      <c r="T34" s="1" t="s">
        <v>54</v>
      </c>
      <c r="U34" s="1" t="s">
        <v>154</v>
      </c>
      <c r="V34" s="1" t="s">
        <v>150</v>
      </c>
      <c r="W34" s="1" t="s">
        <v>150</v>
      </c>
      <c r="X34" s="1" t="s">
        <v>154</v>
      </c>
      <c r="Y34" s="1" t="s">
        <v>54</v>
      </c>
      <c r="Z34" s="1" t="s">
        <v>150</v>
      </c>
      <c r="AA34" s="1" t="s">
        <v>154</v>
      </c>
      <c r="AB34" s="1" t="s">
        <v>150</v>
      </c>
      <c r="AC34" s="1" t="s">
        <v>54</v>
      </c>
      <c r="AD34" s="1" t="s">
        <v>54</v>
      </c>
      <c r="AE34" s="1" t="s">
        <v>54</v>
      </c>
      <c r="AF34" s="1" t="s">
        <v>54</v>
      </c>
      <c r="AG34" s="1" t="s">
        <v>39</v>
      </c>
    </row>
    <row r="35" spans="1:33" ht="41.4" x14ac:dyDescent="0.3">
      <c r="A35" s="1" t="s">
        <v>907</v>
      </c>
      <c r="B35" s="1" t="s">
        <v>33</v>
      </c>
      <c r="C35" s="1" t="s">
        <v>34</v>
      </c>
      <c r="D35" s="1" t="s">
        <v>1090</v>
      </c>
      <c r="E35" s="1" t="s">
        <v>1091</v>
      </c>
      <c r="F35" s="1">
        <v>461</v>
      </c>
      <c r="G35" s="25">
        <v>200</v>
      </c>
      <c r="H35" s="1" t="s">
        <v>1092</v>
      </c>
      <c r="I35" s="21">
        <f t="shared" si="0"/>
        <v>93.222222222222229</v>
      </c>
      <c r="J35" s="1" t="s">
        <v>156</v>
      </c>
      <c r="K35" s="1" t="s">
        <v>156</v>
      </c>
      <c r="L35" s="1" t="s">
        <v>95</v>
      </c>
      <c r="M35" s="1" t="s">
        <v>65</v>
      </c>
      <c r="N35" s="1" t="s">
        <v>139</v>
      </c>
      <c r="O35" s="1" t="s">
        <v>84</v>
      </c>
      <c r="P35" s="1" t="s">
        <v>90</v>
      </c>
      <c r="Q35" s="1" t="s">
        <v>45</v>
      </c>
      <c r="R35" s="1" t="s">
        <v>84</v>
      </c>
      <c r="S35" s="1" t="s">
        <v>105</v>
      </c>
      <c r="T35" s="1" t="s">
        <v>54</v>
      </c>
      <c r="U35" s="1" t="s">
        <v>95</v>
      </c>
      <c r="V35" s="1" t="s">
        <v>105</v>
      </c>
      <c r="W35" s="1" t="s">
        <v>45</v>
      </c>
      <c r="X35" s="1" t="s">
        <v>95</v>
      </c>
      <c r="Y35" s="1" t="s">
        <v>54</v>
      </c>
      <c r="Z35" s="1" t="s">
        <v>156</v>
      </c>
      <c r="AA35" s="1" t="s">
        <v>90</v>
      </c>
      <c r="AB35" s="1" t="s">
        <v>154</v>
      </c>
      <c r="AC35" s="1" t="s">
        <v>54</v>
      </c>
      <c r="AD35" s="1" t="s">
        <v>54</v>
      </c>
      <c r="AE35" s="1" t="s">
        <v>54</v>
      </c>
      <c r="AF35" s="1" t="s">
        <v>54</v>
      </c>
      <c r="AG35" s="1" t="s">
        <v>95</v>
      </c>
    </row>
    <row r="36" spans="1:33" ht="41.4" x14ac:dyDescent="0.3">
      <c r="A36" s="1" t="s">
        <v>907</v>
      </c>
      <c r="B36" s="1" t="s">
        <v>33</v>
      </c>
      <c r="C36" s="1" t="s">
        <v>34</v>
      </c>
      <c r="D36" s="1" t="s">
        <v>1097</v>
      </c>
      <c r="E36" s="1" t="s">
        <v>1098</v>
      </c>
      <c r="F36" s="1">
        <v>355</v>
      </c>
      <c r="G36" s="25">
        <v>153</v>
      </c>
      <c r="H36" s="1" t="s">
        <v>1099</v>
      </c>
      <c r="I36" s="21">
        <f t="shared" si="0"/>
        <v>89.666666666666671</v>
      </c>
      <c r="J36" s="1" t="s">
        <v>95</v>
      </c>
      <c r="K36" s="1" t="s">
        <v>156</v>
      </c>
      <c r="L36" s="1" t="s">
        <v>82</v>
      </c>
      <c r="M36" s="1" t="s">
        <v>84</v>
      </c>
      <c r="N36" s="1" t="s">
        <v>1100</v>
      </c>
      <c r="O36" s="1" t="s">
        <v>42</v>
      </c>
      <c r="P36" s="1" t="s">
        <v>65</v>
      </c>
      <c r="Q36" s="1" t="s">
        <v>105</v>
      </c>
      <c r="R36" s="1" t="s">
        <v>103</v>
      </c>
      <c r="S36" s="1" t="s">
        <v>68</v>
      </c>
      <c r="T36" s="1" t="s">
        <v>54</v>
      </c>
      <c r="U36" s="1" t="s">
        <v>84</v>
      </c>
      <c r="V36" s="1" t="s">
        <v>82</v>
      </c>
      <c r="W36" s="1" t="s">
        <v>150</v>
      </c>
      <c r="X36" s="1" t="s">
        <v>45</v>
      </c>
      <c r="Y36" s="1" t="s">
        <v>54</v>
      </c>
      <c r="Z36" s="1" t="s">
        <v>150</v>
      </c>
      <c r="AA36" s="1" t="s">
        <v>90</v>
      </c>
      <c r="AB36" s="1" t="s">
        <v>150</v>
      </c>
      <c r="AC36" s="1" t="s">
        <v>54</v>
      </c>
      <c r="AD36" s="1" t="s">
        <v>54</v>
      </c>
      <c r="AE36" s="1" t="s">
        <v>54</v>
      </c>
      <c r="AF36" s="1" t="s">
        <v>54</v>
      </c>
      <c r="AG36" s="1" t="s">
        <v>65</v>
      </c>
    </row>
    <row r="37" spans="1:33" ht="41.4" x14ac:dyDescent="0.3">
      <c r="A37" s="1" t="s">
        <v>907</v>
      </c>
      <c r="B37" s="1" t="s">
        <v>33</v>
      </c>
      <c r="C37" s="1" t="s">
        <v>34</v>
      </c>
      <c r="D37" s="1" t="s">
        <v>1103</v>
      </c>
      <c r="E37" s="1" t="s">
        <v>1104</v>
      </c>
      <c r="F37" s="1">
        <v>308</v>
      </c>
      <c r="G37" s="25">
        <v>175</v>
      </c>
      <c r="H37" s="1" t="s">
        <v>1105</v>
      </c>
      <c r="I37" s="21">
        <f t="shared" ref="I37:I68" si="1">(J37+K37+L37+M37+N37+O37+P37+Q37+R37+S37+U37+V37+W37+X37+Z37+AA37+AB37+AG37)*100/18</f>
        <v>95.222222222222214</v>
      </c>
      <c r="J37" s="1" t="s">
        <v>156</v>
      </c>
      <c r="K37" s="1" t="s">
        <v>90</v>
      </c>
      <c r="L37" s="1" t="s">
        <v>154</v>
      </c>
      <c r="M37" s="1" t="s">
        <v>154</v>
      </c>
      <c r="N37" s="1" t="s">
        <v>84</v>
      </c>
      <c r="O37" s="1" t="s">
        <v>95</v>
      </c>
      <c r="P37" s="1" t="s">
        <v>154</v>
      </c>
      <c r="Q37" s="1" t="s">
        <v>90</v>
      </c>
      <c r="R37" s="1" t="s">
        <v>90</v>
      </c>
      <c r="S37" s="1" t="s">
        <v>50</v>
      </c>
      <c r="T37" s="1" t="s">
        <v>54</v>
      </c>
      <c r="U37" s="1" t="s">
        <v>95</v>
      </c>
      <c r="V37" s="1" t="s">
        <v>105</v>
      </c>
      <c r="W37" s="1" t="s">
        <v>103</v>
      </c>
      <c r="X37" s="1" t="s">
        <v>156</v>
      </c>
      <c r="Y37" s="1" t="s">
        <v>54</v>
      </c>
      <c r="Z37" s="1" t="s">
        <v>154</v>
      </c>
      <c r="AA37" s="1" t="s">
        <v>150</v>
      </c>
      <c r="AB37" s="1" t="s">
        <v>154</v>
      </c>
      <c r="AC37" s="1" t="s">
        <v>54</v>
      </c>
      <c r="AD37" s="1" t="s">
        <v>54</v>
      </c>
      <c r="AE37" s="1" t="s">
        <v>54</v>
      </c>
      <c r="AF37" s="1" t="s">
        <v>54</v>
      </c>
      <c r="AG37" s="1" t="s">
        <v>95</v>
      </c>
    </row>
    <row r="38" spans="1:33" ht="41.4" x14ac:dyDescent="0.3">
      <c r="A38" s="1" t="s">
        <v>907</v>
      </c>
      <c r="B38" s="1" t="s">
        <v>33</v>
      </c>
      <c r="C38" s="1" t="s">
        <v>34</v>
      </c>
      <c r="D38" s="1" t="s">
        <v>1107</v>
      </c>
      <c r="E38" s="1" t="s">
        <v>1108</v>
      </c>
      <c r="F38" s="1">
        <v>332</v>
      </c>
      <c r="G38" s="25">
        <v>167</v>
      </c>
      <c r="H38" s="1" t="s">
        <v>1109</v>
      </c>
      <c r="I38" s="21">
        <f t="shared" si="1"/>
        <v>91</v>
      </c>
      <c r="J38" s="1" t="s">
        <v>150</v>
      </c>
      <c r="K38" s="1" t="s">
        <v>150</v>
      </c>
      <c r="L38" s="1" t="s">
        <v>50</v>
      </c>
      <c r="M38" s="1" t="s">
        <v>42</v>
      </c>
      <c r="N38" s="1" t="s">
        <v>561</v>
      </c>
      <c r="O38" s="1" t="s">
        <v>103</v>
      </c>
      <c r="P38" s="1" t="s">
        <v>154</v>
      </c>
      <c r="Q38" s="1" t="s">
        <v>103</v>
      </c>
      <c r="R38" s="1" t="s">
        <v>45</v>
      </c>
      <c r="S38" s="1" t="s">
        <v>417</v>
      </c>
      <c r="T38" s="1" t="s">
        <v>54</v>
      </c>
      <c r="U38" s="1" t="s">
        <v>65</v>
      </c>
      <c r="V38" s="1" t="s">
        <v>117</v>
      </c>
      <c r="W38" s="1" t="s">
        <v>65</v>
      </c>
      <c r="X38" s="1" t="s">
        <v>103</v>
      </c>
      <c r="Y38" s="1" t="s">
        <v>54</v>
      </c>
      <c r="Z38" s="1" t="s">
        <v>156</v>
      </c>
      <c r="AA38" s="1" t="s">
        <v>95</v>
      </c>
      <c r="AB38" s="1" t="s">
        <v>90</v>
      </c>
      <c r="AC38" s="1" t="s">
        <v>54</v>
      </c>
      <c r="AD38" s="1" t="s">
        <v>54</v>
      </c>
      <c r="AE38" s="1" t="s">
        <v>54</v>
      </c>
      <c r="AF38" s="1" t="s">
        <v>54</v>
      </c>
      <c r="AG38" s="1" t="s">
        <v>45</v>
      </c>
    </row>
    <row r="39" spans="1:33" ht="41.4" x14ac:dyDescent="0.3">
      <c r="A39" s="1" t="s">
        <v>907</v>
      </c>
      <c r="B39" s="1" t="s">
        <v>33</v>
      </c>
      <c r="C39" s="1" t="s">
        <v>34</v>
      </c>
      <c r="D39" s="1" t="s">
        <v>1113</v>
      </c>
      <c r="E39" s="1" t="s">
        <v>1114</v>
      </c>
      <c r="F39" s="1">
        <v>123</v>
      </c>
      <c r="G39" s="25">
        <v>55</v>
      </c>
      <c r="H39" s="1" t="s">
        <v>1115</v>
      </c>
      <c r="I39" s="21">
        <f t="shared" si="1"/>
        <v>91.1111111111111</v>
      </c>
      <c r="J39" s="1" t="s">
        <v>90</v>
      </c>
      <c r="K39" s="1" t="s">
        <v>156</v>
      </c>
      <c r="L39" s="1" t="s">
        <v>42</v>
      </c>
      <c r="M39" s="1" t="s">
        <v>95</v>
      </c>
      <c r="N39" s="1" t="s">
        <v>55</v>
      </c>
      <c r="O39" s="1" t="s">
        <v>65</v>
      </c>
      <c r="P39" s="1" t="s">
        <v>65</v>
      </c>
      <c r="Q39" s="1" t="s">
        <v>45</v>
      </c>
      <c r="R39" s="1" t="s">
        <v>95</v>
      </c>
      <c r="S39" s="1" t="s">
        <v>128</v>
      </c>
      <c r="T39" s="1" t="s">
        <v>54</v>
      </c>
      <c r="U39" s="1" t="s">
        <v>65</v>
      </c>
      <c r="V39" s="1" t="s">
        <v>128</v>
      </c>
      <c r="W39" s="1" t="s">
        <v>65</v>
      </c>
      <c r="X39" s="1" t="s">
        <v>84</v>
      </c>
      <c r="Y39" s="1" t="s">
        <v>54</v>
      </c>
      <c r="Z39" s="1" t="s">
        <v>39</v>
      </c>
      <c r="AA39" s="1" t="s">
        <v>45</v>
      </c>
      <c r="AB39" s="1" t="s">
        <v>154</v>
      </c>
      <c r="AC39" s="1" t="s">
        <v>54</v>
      </c>
      <c r="AD39" s="1" t="s">
        <v>54</v>
      </c>
      <c r="AE39" s="1" t="s">
        <v>54</v>
      </c>
      <c r="AF39" s="1" t="s">
        <v>54</v>
      </c>
      <c r="AG39" s="1" t="s">
        <v>95</v>
      </c>
    </row>
    <row r="40" spans="1:33" ht="41.4" x14ac:dyDescent="0.3">
      <c r="A40" s="1" t="s">
        <v>907</v>
      </c>
      <c r="B40" s="1" t="s">
        <v>33</v>
      </c>
      <c r="C40" s="1" t="s">
        <v>34</v>
      </c>
      <c r="D40" s="1" t="s">
        <v>1119</v>
      </c>
      <c r="E40" s="1" t="s">
        <v>1120</v>
      </c>
      <c r="F40" s="1">
        <v>306</v>
      </c>
      <c r="G40" s="25">
        <v>230</v>
      </c>
      <c r="H40" s="1" t="s">
        <v>1121</v>
      </c>
      <c r="I40" s="21">
        <f t="shared" si="1"/>
        <v>92.944444444444443</v>
      </c>
      <c r="J40" s="1" t="s">
        <v>45</v>
      </c>
      <c r="K40" s="1" t="s">
        <v>90</v>
      </c>
      <c r="L40" s="1" t="s">
        <v>154</v>
      </c>
      <c r="M40" s="1" t="s">
        <v>154</v>
      </c>
      <c r="N40" s="1" t="s">
        <v>166</v>
      </c>
      <c r="O40" s="1" t="s">
        <v>156</v>
      </c>
      <c r="P40" s="1" t="s">
        <v>150</v>
      </c>
      <c r="Q40" s="1" t="s">
        <v>95</v>
      </c>
      <c r="R40" s="1" t="s">
        <v>65</v>
      </c>
      <c r="S40" s="1" t="s">
        <v>417</v>
      </c>
      <c r="T40" s="1" t="s">
        <v>54</v>
      </c>
      <c r="U40" s="1" t="s">
        <v>65</v>
      </c>
      <c r="V40" s="1" t="s">
        <v>50</v>
      </c>
      <c r="W40" s="1" t="s">
        <v>105</v>
      </c>
      <c r="X40" s="1" t="s">
        <v>42</v>
      </c>
      <c r="Y40" s="1" t="s">
        <v>54</v>
      </c>
      <c r="Z40" s="1" t="s">
        <v>95</v>
      </c>
      <c r="AA40" s="1" t="s">
        <v>150</v>
      </c>
      <c r="AB40" s="1" t="s">
        <v>90</v>
      </c>
      <c r="AC40" s="1" t="s">
        <v>54</v>
      </c>
      <c r="AD40" s="1" t="s">
        <v>54</v>
      </c>
      <c r="AE40" s="1" t="s">
        <v>54</v>
      </c>
      <c r="AF40" s="1" t="s">
        <v>54</v>
      </c>
      <c r="AG40" s="1" t="s">
        <v>156</v>
      </c>
    </row>
    <row r="41" spans="1:33" ht="41.4" x14ac:dyDescent="0.3">
      <c r="A41" s="1" t="s">
        <v>907</v>
      </c>
      <c r="B41" s="1" t="s">
        <v>33</v>
      </c>
      <c r="C41" s="1" t="s">
        <v>34</v>
      </c>
      <c r="D41" s="1" t="s">
        <v>1123</v>
      </c>
      <c r="E41" s="1" t="s">
        <v>1124</v>
      </c>
      <c r="F41" s="1">
        <v>156</v>
      </c>
      <c r="G41" s="25">
        <v>80</v>
      </c>
      <c r="H41" s="1" t="s">
        <v>1125</v>
      </c>
      <c r="I41" s="21">
        <f t="shared" si="1"/>
        <v>93.777777777777786</v>
      </c>
      <c r="J41" s="1" t="s">
        <v>154</v>
      </c>
      <c r="K41" s="1" t="s">
        <v>150</v>
      </c>
      <c r="L41" s="1" t="s">
        <v>95</v>
      </c>
      <c r="M41" s="1" t="s">
        <v>90</v>
      </c>
      <c r="N41" s="1" t="s">
        <v>417</v>
      </c>
      <c r="O41" s="1" t="s">
        <v>45</v>
      </c>
      <c r="P41" s="1" t="s">
        <v>90</v>
      </c>
      <c r="Q41" s="1" t="s">
        <v>42</v>
      </c>
      <c r="R41" s="1" t="s">
        <v>45</v>
      </c>
      <c r="S41" s="1" t="s">
        <v>176</v>
      </c>
      <c r="T41" s="1" t="s">
        <v>54</v>
      </c>
      <c r="U41" s="1" t="s">
        <v>156</v>
      </c>
      <c r="V41" s="1" t="s">
        <v>51</v>
      </c>
      <c r="W41" s="1" t="s">
        <v>156</v>
      </c>
      <c r="X41" s="1" t="s">
        <v>90</v>
      </c>
      <c r="Y41" s="1" t="s">
        <v>54</v>
      </c>
      <c r="Z41" s="1" t="s">
        <v>90</v>
      </c>
      <c r="AA41" s="1" t="s">
        <v>39</v>
      </c>
      <c r="AB41" s="1" t="s">
        <v>39</v>
      </c>
      <c r="AC41" s="1" t="s">
        <v>54</v>
      </c>
      <c r="AD41" s="1" t="s">
        <v>54</v>
      </c>
      <c r="AE41" s="1" t="s">
        <v>54</v>
      </c>
      <c r="AF41" s="1" t="s">
        <v>54</v>
      </c>
      <c r="AG41" s="1" t="s">
        <v>42</v>
      </c>
    </row>
    <row r="42" spans="1:33" ht="41.4" x14ac:dyDescent="0.3">
      <c r="A42" s="1" t="s">
        <v>907</v>
      </c>
      <c r="B42" s="1" t="s">
        <v>33</v>
      </c>
      <c r="C42" s="1" t="s">
        <v>34</v>
      </c>
      <c r="D42" s="1" t="s">
        <v>1128</v>
      </c>
      <c r="E42" s="1" t="s">
        <v>1129</v>
      </c>
      <c r="F42" s="1">
        <v>524</v>
      </c>
      <c r="G42" s="25">
        <v>275</v>
      </c>
      <c r="H42" s="1" t="s">
        <v>279</v>
      </c>
      <c r="I42" s="21">
        <f t="shared" si="1"/>
        <v>88.833333333333343</v>
      </c>
      <c r="J42" s="1" t="s">
        <v>95</v>
      </c>
      <c r="K42" s="1" t="s">
        <v>90</v>
      </c>
      <c r="L42" s="1" t="s">
        <v>65</v>
      </c>
      <c r="M42" s="1" t="s">
        <v>45</v>
      </c>
      <c r="N42" s="1" t="s">
        <v>450</v>
      </c>
      <c r="O42" s="1" t="s">
        <v>103</v>
      </c>
      <c r="P42" s="1" t="s">
        <v>154</v>
      </c>
      <c r="Q42" s="1" t="s">
        <v>42</v>
      </c>
      <c r="R42" s="1" t="s">
        <v>156</v>
      </c>
      <c r="S42" s="1" t="s">
        <v>136</v>
      </c>
      <c r="T42" s="1" t="s">
        <v>54</v>
      </c>
      <c r="U42" s="1" t="s">
        <v>51</v>
      </c>
      <c r="V42" s="1" t="s">
        <v>56</v>
      </c>
      <c r="W42" s="1" t="s">
        <v>45</v>
      </c>
      <c r="X42" s="1" t="s">
        <v>166</v>
      </c>
      <c r="Y42" s="1" t="s">
        <v>54</v>
      </c>
      <c r="Z42" s="1" t="s">
        <v>156</v>
      </c>
      <c r="AA42" s="1" t="s">
        <v>156</v>
      </c>
      <c r="AB42" s="1" t="s">
        <v>154</v>
      </c>
      <c r="AC42" s="1" t="s">
        <v>54</v>
      </c>
      <c r="AD42" s="1" t="s">
        <v>54</v>
      </c>
      <c r="AE42" s="1" t="s">
        <v>54</v>
      </c>
      <c r="AF42" s="1" t="s">
        <v>54</v>
      </c>
      <c r="AG42" s="1" t="s">
        <v>95</v>
      </c>
    </row>
    <row r="43" spans="1:33" ht="41.4" x14ac:dyDescent="0.3">
      <c r="A43" s="1" t="s">
        <v>907</v>
      </c>
      <c r="B43" s="1" t="s">
        <v>33</v>
      </c>
      <c r="C43" s="1" t="s">
        <v>34</v>
      </c>
      <c r="D43" s="1" t="s">
        <v>1134</v>
      </c>
      <c r="E43" s="1" t="s">
        <v>1135</v>
      </c>
      <c r="F43" s="1">
        <v>297</v>
      </c>
      <c r="G43" s="25">
        <v>145</v>
      </c>
      <c r="H43" s="1" t="s">
        <v>1136</v>
      </c>
      <c r="I43" s="21">
        <f t="shared" si="1"/>
        <v>94.944444444444443</v>
      </c>
      <c r="J43" s="1" t="s">
        <v>150</v>
      </c>
      <c r="K43" s="1" t="s">
        <v>154</v>
      </c>
      <c r="L43" s="1" t="s">
        <v>154</v>
      </c>
      <c r="M43" s="1" t="s">
        <v>150</v>
      </c>
      <c r="N43" s="1" t="s">
        <v>190</v>
      </c>
      <c r="O43" s="1" t="s">
        <v>65</v>
      </c>
      <c r="P43" s="1" t="s">
        <v>150</v>
      </c>
      <c r="Q43" s="1" t="s">
        <v>42</v>
      </c>
      <c r="R43" s="1" t="s">
        <v>84</v>
      </c>
      <c r="S43" s="1" t="s">
        <v>117</v>
      </c>
      <c r="T43" s="1" t="s">
        <v>54</v>
      </c>
      <c r="U43" s="1" t="s">
        <v>90</v>
      </c>
      <c r="V43" s="1" t="s">
        <v>45</v>
      </c>
      <c r="W43" s="1" t="s">
        <v>156</v>
      </c>
      <c r="X43" s="1" t="s">
        <v>45</v>
      </c>
      <c r="Y43" s="1" t="s">
        <v>54</v>
      </c>
      <c r="Z43" s="1" t="s">
        <v>150</v>
      </c>
      <c r="AA43" s="1" t="s">
        <v>150</v>
      </c>
      <c r="AB43" s="1" t="s">
        <v>154</v>
      </c>
      <c r="AC43" s="1" t="s">
        <v>54</v>
      </c>
      <c r="AD43" s="1" t="s">
        <v>54</v>
      </c>
      <c r="AE43" s="1" t="s">
        <v>54</v>
      </c>
      <c r="AF43" s="1" t="s">
        <v>54</v>
      </c>
      <c r="AG43" s="1" t="s">
        <v>154</v>
      </c>
    </row>
    <row r="44" spans="1:33" ht="41.4" x14ac:dyDescent="0.3">
      <c r="A44" s="1" t="s">
        <v>907</v>
      </c>
      <c r="B44" s="1" t="s">
        <v>33</v>
      </c>
      <c r="C44" s="1" t="s">
        <v>34</v>
      </c>
      <c r="D44" s="1" t="s">
        <v>1140</v>
      </c>
      <c r="E44" s="1" t="s">
        <v>1141</v>
      </c>
      <c r="F44" s="1">
        <v>108</v>
      </c>
      <c r="G44" s="25">
        <v>47</v>
      </c>
      <c r="H44" s="1" t="s">
        <v>1142</v>
      </c>
      <c r="I44" s="21">
        <f t="shared" si="1"/>
        <v>98.055555555555543</v>
      </c>
      <c r="J44" s="1" t="s">
        <v>39</v>
      </c>
      <c r="K44" s="1" t="s">
        <v>39</v>
      </c>
      <c r="L44" s="1" t="s">
        <v>154</v>
      </c>
      <c r="M44" s="1" t="s">
        <v>154</v>
      </c>
      <c r="N44" s="1" t="s">
        <v>39</v>
      </c>
      <c r="O44" s="1" t="s">
        <v>65</v>
      </c>
      <c r="P44" s="1" t="s">
        <v>39</v>
      </c>
      <c r="Q44" s="1" t="s">
        <v>156</v>
      </c>
      <c r="R44" s="1" t="s">
        <v>156</v>
      </c>
      <c r="S44" s="1" t="s">
        <v>39</v>
      </c>
      <c r="T44" s="1" t="s">
        <v>54</v>
      </c>
      <c r="U44" s="1" t="s">
        <v>95</v>
      </c>
      <c r="V44" s="1" t="s">
        <v>95</v>
      </c>
      <c r="W44" s="1" t="s">
        <v>154</v>
      </c>
      <c r="X44" s="1" t="s">
        <v>154</v>
      </c>
      <c r="Y44" s="1" t="s">
        <v>54</v>
      </c>
      <c r="Z44" s="1" t="s">
        <v>154</v>
      </c>
      <c r="AA44" s="1" t="s">
        <v>39</v>
      </c>
      <c r="AB44" s="1" t="s">
        <v>39</v>
      </c>
      <c r="AC44" s="1" t="s">
        <v>54</v>
      </c>
      <c r="AD44" s="1" t="s">
        <v>54</v>
      </c>
      <c r="AE44" s="1" t="s">
        <v>54</v>
      </c>
      <c r="AF44" s="1" t="s">
        <v>54</v>
      </c>
      <c r="AG44" s="1" t="s">
        <v>39</v>
      </c>
    </row>
    <row r="45" spans="1:33" ht="41.4" x14ac:dyDescent="0.3">
      <c r="A45" s="1" t="s">
        <v>907</v>
      </c>
      <c r="B45" s="1" t="s">
        <v>33</v>
      </c>
      <c r="C45" s="1" t="s">
        <v>34</v>
      </c>
      <c r="D45" s="1" t="s">
        <v>1145</v>
      </c>
      <c r="E45" s="1" t="s">
        <v>1146</v>
      </c>
      <c r="F45" s="1">
        <v>244</v>
      </c>
      <c r="G45" s="25">
        <v>127</v>
      </c>
      <c r="H45" s="1" t="s">
        <v>1147</v>
      </c>
      <c r="I45" s="21">
        <f t="shared" si="1"/>
        <v>94.055555555555557</v>
      </c>
      <c r="J45" s="1" t="s">
        <v>95</v>
      </c>
      <c r="K45" s="1" t="s">
        <v>150</v>
      </c>
      <c r="L45" s="1" t="s">
        <v>42</v>
      </c>
      <c r="M45" s="1" t="s">
        <v>95</v>
      </c>
      <c r="N45" s="1" t="s">
        <v>190</v>
      </c>
      <c r="O45" s="1" t="s">
        <v>156</v>
      </c>
      <c r="P45" s="1" t="s">
        <v>150</v>
      </c>
      <c r="Q45" s="1" t="s">
        <v>65</v>
      </c>
      <c r="R45" s="1" t="s">
        <v>45</v>
      </c>
      <c r="S45" s="1" t="s">
        <v>176</v>
      </c>
      <c r="T45" s="1" t="s">
        <v>54</v>
      </c>
      <c r="U45" s="1" t="s">
        <v>90</v>
      </c>
      <c r="V45" s="1" t="s">
        <v>166</v>
      </c>
      <c r="W45" s="1" t="s">
        <v>156</v>
      </c>
      <c r="X45" s="1" t="s">
        <v>156</v>
      </c>
      <c r="Y45" s="1" t="s">
        <v>54</v>
      </c>
      <c r="Z45" s="1" t="s">
        <v>90</v>
      </c>
      <c r="AA45" s="1" t="s">
        <v>154</v>
      </c>
      <c r="AB45" s="1" t="s">
        <v>154</v>
      </c>
      <c r="AC45" s="1" t="s">
        <v>54</v>
      </c>
      <c r="AD45" s="1" t="s">
        <v>54</v>
      </c>
      <c r="AE45" s="1" t="s">
        <v>54</v>
      </c>
      <c r="AF45" s="1" t="s">
        <v>54</v>
      </c>
      <c r="AG45" s="1" t="s">
        <v>65</v>
      </c>
    </row>
    <row r="46" spans="1:33" ht="41.4" x14ac:dyDescent="0.3">
      <c r="A46" s="1" t="s">
        <v>907</v>
      </c>
      <c r="B46" s="1" t="s">
        <v>33</v>
      </c>
      <c r="C46" s="1" t="s">
        <v>34</v>
      </c>
      <c r="D46" s="1" t="s">
        <v>1148</v>
      </c>
      <c r="E46" s="1" t="s">
        <v>1149</v>
      </c>
      <c r="F46" s="1">
        <v>465</v>
      </c>
      <c r="G46" s="25">
        <v>244</v>
      </c>
      <c r="H46" s="1" t="s">
        <v>1150</v>
      </c>
      <c r="I46" s="21">
        <f t="shared" si="1"/>
        <v>90.111111111111128</v>
      </c>
      <c r="J46" s="1" t="s">
        <v>156</v>
      </c>
      <c r="K46" s="1" t="s">
        <v>154</v>
      </c>
      <c r="L46" s="1" t="s">
        <v>42</v>
      </c>
      <c r="M46" s="1" t="s">
        <v>84</v>
      </c>
      <c r="N46" s="1" t="s">
        <v>561</v>
      </c>
      <c r="O46" s="1" t="s">
        <v>105</v>
      </c>
      <c r="P46" s="1" t="s">
        <v>156</v>
      </c>
      <c r="Q46" s="1" t="s">
        <v>84</v>
      </c>
      <c r="R46" s="1" t="s">
        <v>50</v>
      </c>
      <c r="S46" s="1" t="s">
        <v>561</v>
      </c>
      <c r="T46" s="1" t="s">
        <v>54</v>
      </c>
      <c r="U46" s="1" t="s">
        <v>51</v>
      </c>
      <c r="V46" s="1" t="s">
        <v>561</v>
      </c>
      <c r="W46" s="1" t="s">
        <v>84</v>
      </c>
      <c r="X46" s="1" t="s">
        <v>42</v>
      </c>
      <c r="Y46" s="1" t="s">
        <v>54</v>
      </c>
      <c r="Z46" s="1" t="s">
        <v>156</v>
      </c>
      <c r="AA46" s="1" t="s">
        <v>90</v>
      </c>
      <c r="AB46" s="1" t="s">
        <v>150</v>
      </c>
      <c r="AC46" s="1" t="s">
        <v>54</v>
      </c>
      <c r="AD46" s="1" t="s">
        <v>54</v>
      </c>
      <c r="AE46" s="1" t="s">
        <v>54</v>
      </c>
      <c r="AF46" s="1" t="s">
        <v>54</v>
      </c>
      <c r="AG46" s="1" t="s">
        <v>45</v>
      </c>
    </row>
    <row r="47" spans="1:33" ht="41.4" x14ac:dyDescent="0.3">
      <c r="A47" s="1" t="s">
        <v>907</v>
      </c>
      <c r="B47" s="1" t="s">
        <v>33</v>
      </c>
      <c r="C47" s="1" t="s">
        <v>34</v>
      </c>
      <c r="D47" s="1" t="s">
        <v>1154</v>
      </c>
      <c r="E47" s="1" t="s">
        <v>1155</v>
      </c>
      <c r="F47" s="1">
        <v>312</v>
      </c>
      <c r="G47" s="25">
        <v>254</v>
      </c>
      <c r="H47" s="1" t="s">
        <v>1156</v>
      </c>
      <c r="I47" s="21">
        <f t="shared" si="1"/>
        <v>93.944444444444443</v>
      </c>
      <c r="J47" s="1" t="s">
        <v>156</v>
      </c>
      <c r="K47" s="1" t="s">
        <v>150</v>
      </c>
      <c r="L47" s="1" t="s">
        <v>65</v>
      </c>
      <c r="M47" s="1" t="s">
        <v>65</v>
      </c>
      <c r="N47" s="1" t="s">
        <v>117</v>
      </c>
      <c r="O47" s="1" t="s">
        <v>103</v>
      </c>
      <c r="P47" s="1" t="s">
        <v>45</v>
      </c>
      <c r="Q47" s="1" t="s">
        <v>45</v>
      </c>
      <c r="R47" s="1" t="s">
        <v>45</v>
      </c>
      <c r="S47" s="1" t="s">
        <v>56</v>
      </c>
      <c r="T47" s="1" t="s">
        <v>54</v>
      </c>
      <c r="U47" s="1" t="s">
        <v>156</v>
      </c>
      <c r="V47" s="1" t="s">
        <v>103</v>
      </c>
      <c r="W47" s="1" t="s">
        <v>90</v>
      </c>
      <c r="X47" s="1" t="s">
        <v>95</v>
      </c>
      <c r="Y47" s="1" t="s">
        <v>54</v>
      </c>
      <c r="Z47" s="1" t="s">
        <v>90</v>
      </c>
      <c r="AA47" s="1" t="s">
        <v>39</v>
      </c>
      <c r="AB47" s="1" t="s">
        <v>39</v>
      </c>
      <c r="AC47" s="1" t="s">
        <v>54</v>
      </c>
      <c r="AD47" s="1" t="s">
        <v>54</v>
      </c>
      <c r="AE47" s="1" t="s">
        <v>54</v>
      </c>
      <c r="AF47" s="1" t="s">
        <v>54</v>
      </c>
      <c r="AG47" s="1" t="s">
        <v>154</v>
      </c>
    </row>
    <row r="48" spans="1:33" ht="41.4" x14ac:dyDescent="0.3">
      <c r="A48" s="1" t="s">
        <v>907</v>
      </c>
      <c r="B48" s="1" t="s">
        <v>33</v>
      </c>
      <c r="C48" s="1" t="s">
        <v>34</v>
      </c>
      <c r="D48" s="1" t="s">
        <v>1160</v>
      </c>
      <c r="E48" s="1" t="s">
        <v>1161</v>
      </c>
      <c r="F48" s="1">
        <v>162</v>
      </c>
      <c r="G48" s="25">
        <v>99</v>
      </c>
      <c r="H48" s="1" t="s">
        <v>893</v>
      </c>
      <c r="I48" s="21">
        <f t="shared" si="1"/>
        <v>90.6111111111111</v>
      </c>
      <c r="J48" s="1" t="s">
        <v>45</v>
      </c>
      <c r="K48" s="1" t="s">
        <v>154</v>
      </c>
      <c r="L48" s="1" t="s">
        <v>128</v>
      </c>
      <c r="M48" s="1" t="s">
        <v>45</v>
      </c>
      <c r="N48" s="1" t="s">
        <v>464</v>
      </c>
      <c r="O48" s="1" t="s">
        <v>42</v>
      </c>
      <c r="P48" s="1" t="s">
        <v>90</v>
      </c>
      <c r="Q48" s="1" t="s">
        <v>42</v>
      </c>
      <c r="R48" s="1" t="s">
        <v>65</v>
      </c>
      <c r="S48" s="1" t="s">
        <v>143</v>
      </c>
      <c r="T48" s="1" t="s">
        <v>54</v>
      </c>
      <c r="U48" s="1" t="s">
        <v>95</v>
      </c>
      <c r="V48" s="1" t="s">
        <v>105</v>
      </c>
      <c r="W48" s="1" t="s">
        <v>103</v>
      </c>
      <c r="X48" s="1" t="s">
        <v>154</v>
      </c>
      <c r="Y48" s="1" t="s">
        <v>54</v>
      </c>
      <c r="Z48" s="1" t="s">
        <v>95</v>
      </c>
      <c r="AA48" s="1" t="s">
        <v>154</v>
      </c>
      <c r="AB48" s="1" t="s">
        <v>39</v>
      </c>
      <c r="AC48" s="1" t="s">
        <v>54</v>
      </c>
      <c r="AD48" s="1" t="s">
        <v>54</v>
      </c>
      <c r="AE48" s="1" t="s">
        <v>54</v>
      </c>
      <c r="AF48" s="1" t="s">
        <v>54</v>
      </c>
      <c r="AG48" s="1" t="s">
        <v>65</v>
      </c>
    </row>
    <row r="49" spans="1:33" ht="41.4" x14ac:dyDescent="0.3">
      <c r="A49" s="1" t="s">
        <v>907</v>
      </c>
      <c r="B49" s="1" t="s">
        <v>33</v>
      </c>
      <c r="C49" s="1" t="s">
        <v>34</v>
      </c>
      <c r="D49" s="1" t="s">
        <v>1164</v>
      </c>
      <c r="E49" s="1" t="s">
        <v>1165</v>
      </c>
      <c r="F49" s="1">
        <v>275</v>
      </c>
      <c r="G49" s="25">
        <v>156</v>
      </c>
      <c r="H49" s="1" t="s">
        <v>1166</v>
      </c>
      <c r="I49" s="21">
        <f t="shared" si="1"/>
        <v>98.222222222222229</v>
      </c>
      <c r="J49" s="1" t="s">
        <v>150</v>
      </c>
      <c r="K49" s="1" t="s">
        <v>150</v>
      </c>
      <c r="L49" s="1" t="s">
        <v>156</v>
      </c>
      <c r="M49" s="1" t="s">
        <v>90</v>
      </c>
      <c r="N49" s="1" t="s">
        <v>156</v>
      </c>
      <c r="O49" s="1" t="s">
        <v>154</v>
      </c>
      <c r="P49" s="1" t="s">
        <v>150</v>
      </c>
      <c r="Q49" s="1" t="s">
        <v>154</v>
      </c>
      <c r="R49" s="1" t="s">
        <v>150</v>
      </c>
      <c r="S49" s="1" t="s">
        <v>154</v>
      </c>
      <c r="T49" s="1" t="s">
        <v>54</v>
      </c>
      <c r="U49" s="1" t="s">
        <v>150</v>
      </c>
      <c r="V49" s="1" t="s">
        <v>90</v>
      </c>
      <c r="W49" s="1" t="s">
        <v>154</v>
      </c>
      <c r="X49" s="1" t="s">
        <v>154</v>
      </c>
      <c r="Y49" s="1" t="s">
        <v>54</v>
      </c>
      <c r="Z49" s="1" t="s">
        <v>150</v>
      </c>
      <c r="AA49" s="1" t="s">
        <v>150</v>
      </c>
      <c r="AB49" s="1" t="s">
        <v>39</v>
      </c>
      <c r="AC49" s="1" t="s">
        <v>54</v>
      </c>
      <c r="AD49" s="1" t="s">
        <v>54</v>
      </c>
      <c r="AE49" s="1" t="s">
        <v>54</v>
      </c>
      <c r="AF49" s="1" t="s">
        <v>54</v>
      </c>
      <c r="AG49" s="1" t="s">
        <v>150</v>
      </c>
    </row>
    <row r="50" spans="1:33" ht="41.4" x14ac:dyDescent="0.3">
      <c r="A50" s="1" t="s">
        <v>907</v>
      </c>
      <c r="B50" s="1" t="s">
        <v>33</v>
      </c>
      <c r="C50" s="1" t="s">
        <v>34</v>
      </c>
      <c r="D50" s="1" t="s">
        <v>1167</v>
      </c>
      <c r="E50" s="1" t="s">
        <v>1168</v>
      </c>
      <c r="F50" s="1">
        <v>167</v>
      </c>
      <c r="G50" s="25">
        <v>76</v>
      </c>
      <c r="H50" s="1" t="s">
        <v>1169</v>
      </c>
      <c r="I50" s="21">
        <f t="shared" si="1"/>
        <v>91.277777777777771</v>
      </c>
      <c r="J50" s="1" t="s">
        <v>65</v>
      </c>
      <c r="K50" s="1" t="s">
        <v>150</v>
      </c>
      <c r="L50" s="1" t="s">
        <v>128</v>
      </c>
      <c r="M50" s="1" t="s">
        <v>156</v>
      </c>
      <c r="N50" s="1" t="s">
        <v>138</v>
      </c>
      <c r="O50" s="1" t="s">
        <v>105</v>
      </c>
      <c r="P50" s="1" t="s">
        <v>150</v>
      </c>
      <c r="Q50" s="1" t="s">
        <v>51</v>
      </c>
      <c r="R50" s="1" t="s">
        <v>103</v>
      </c>
      <c r="S50" s="1" t="s">
        <v>189</v>
      </c>
      <c r="T50" s="1" t="s">
        <v>54</v>
      </c>
      <c r="U50" s="1" t="s">
        <v>90</v>
      </c>
      <c r="V50" s="1" t="s">
        <v>95</v>
      </c>
      <c r="W50" s="1" t="s">
        <v>156</v>
      </c>
      <c r="X50" s="1" t="s">
        <v>150</v>
      </c>
      <c r="Y50" s="1" t="s">
        <v>54</v>
      </c>
      <c r="Z50" s="1" t="s">
        <v>95</v>
      </c>
      <c r="AA50" s="1" t="s">
        <v>150</v>
      </c>
      <c r="AB50" s="1" t="s">
        <v>150</v>
      </c>
      <c r="AC50" s="1" t="s">
        <v>54</v>
      </c>
      <c r="AD50" s="1" t="s">
        <v>54</v>
      </c>
      <c r="AE50" s="1" t="s">
        <v>54</v>
      </c>
      <c r="AF50" s="1" t="s">
        <v>54</v>
      </c>
      <c r="AG50" s="1" t="s">
        <v>65</v>
      </c>
    </row>
    <row r="51" spans="1:33" ht="41.4" x14ac:dyDescent="0.3">
      <c r="A51" s="1" t="s">
        <v>907</v>
      </c>
      <c r="B51" s="1" t="s">
        <v>33</v>
      </c>
      <c r="C51" s="1" t="s">
        <v>34</v>
      </c>
      <c r="D51" s="1" t="s">
        <v>1172</v>
      </c>
      <c r="E51" s="1" t="s">
        <v>1173</v>
      </c>
      <c r="F51" s="1">
        <v>279</v>
      </c>
      <c r="G51" s="25">
        <v>143</v>
      </c>
      <c r="H51" s="1" t="s">
        <v>1126</v>
      </c>
      <c r="I51" s="21">
        <f t="shared" si="1"/>
        <v>94.555555555555571</v>
      </c>
      <c r="J51" s="1" t="s">
        <v>154</v>
      </c>
      <c r="K51" s="1" t="s">
        <v>90</v>
      </c>
      <c r="L51" s="1" t="s">
        <v>156</v>
      </c>
      <c r="M51" s="1" t="s">
        <v>95</v>
      </c>
      <c r="N51" s="1" t="s">
        <v>176</v>
      </c>
      <c r="O51" s="1" t="s">
        <v>42</v>
      </c>
      <c r="P51" s="1" t="s">
        <v>39</v>
      </c>
      <c r="Q51" s="1" t="s">
        <v>65</v>
      </c>
      <c r="R51" s="1" t="s">
        <v>42</v>
      </c>
      <c r="S51" s="1" t="s">
        <v>117</v>
      </c>
      <c r="T51" s="1" t="s">
        <v>54</v>
      </c>
      <c r="U51" s="1" t="s">
        <v>90</v>
      </c>
      <c r="V51" s="1" t="s">
        <v>50</v>
      </c>
      <c r="W51" s="1" t="s">
        <v>150</v>
      </c>
      <c r="X51" s="1" t="s">
        <v>90</v>
      </c>
      <c r="Y51" s="1" t="s">
        <v>54</v>
      </c>
      <c r="Z51" s="1" t="s">
        <v>90</v>
      </c>
      <c r="AA51" s="1" t="s">
        <v>154</v>
      </c>
      <c r="AB51" s="1" t="s">
        <v>39</v>
      </c>
      <c r="AC51" s="1" t="s">
        <v>54</v>
      </c>
      <c r="AD51" s="1" t="s">
        <v>54</v>
      </c>
      <c r="AE51" s="1" t="s">
        <v>54</v>
      </c>
      <c r="AF51" s="1" t="s">
        <v>54</v>
      </c>
      <c r="AG51" s="1" t="s">
        <v>156</v>
      </c>
    </row>
    <row r="52" spans="1:33" ht="41.4" x14ac:dyDescent="0.3">
      <c r="A52" s="1" t="s">
        <v>907</v>
      </c>
      <c r="B52" s="1" t="s">
        <v>33</v>
      </c>
      <c r="C52" s="1" t="s">
        <v>34</v>
      </c>
      <c r="D52" s="1" t="s">
        <v>1174</v>
      </c>
      <c r="E52" s="1" t="s">
        <v>1175</v>
      </c>
      <c r="F52" s="1">
        <v>416</v>
      </c>
      <c r="G52" s="25">
        <v>178</v>
      </c>
      <c r="H52" s="1" t="s">
        <v>1176</v>
      </c>
      <c r="I52" s="21">
        <f t="shared" si="1"/>
        <v>87.500000000000014</v>
      </c>
      <c r="J52" s="1" t="s">
        <v>95</v>
      </c>
      <c r="K52" s="1" t="s">
        <v>156</v>
      </c>
      <c r="L52" s="1" t="s">
        <v>139</v>
      </c>
      <c r="M52" s="1" t="s">
        <v>128</v>
      </c>
      <c r="N52" s="1" t="s">
        <v>244</v>
      </c>
      <c r="O52" s="1" t="s">
        <v>42</v>
      </c>
      <c r="P52" s="1" t="s">
        <v>90</v>
      </c>
      <c r="Q52" s="1" t="s">
        <v>103</v>
      </c>
      <c r="R52" s="1" t="s">
        <v>103</v>
      </c>
      <c r="S52" s="1" t="s">
        <v>603</v>
      </c>
      <c r="T52" s="1" t="s">
        <v>54</v>
      </c>
      <c r="U52" s="1" t="s">
        <v>105</v>
      </c>
      <c r="V52" s="1" t="s">
        <v>47</v>
      </c>
      <c r="W52" s="1" t="s">
        <v>103</v>
      </c>
      <c r="X52" s="1" t="s">
        <v>84</v>
      </c>
      <c r="Y52" s="1" t="s">
        <v>54</v>
      </c>
      <c r="Z52" s="1" t="s">
        <v>90</v>
      </c>
      <c r="AA52" s="1" t="s">
        <v>90</v>
      </c>
      <c r="AB52" s="1" t="s">
        <v>150</v>
      </c>
      <c r="AC52" s="1" t="s">
        <v>54</v>
      </c>
      <c r="AD52" s="1" t="s">
        <v>54</v>
      </c>
      <c r="AE52" s="1" t="s">
        <v>54</v>
      </c>
      <c r="AF52" s="1" t="s">
        <v>54</v>
      </c>
      <c r="AG52" s="1" t="s">
        <v>84</v>
      </c>
    </row>
    <row r="53" spans="1:33" ht="41.4" x14ac:dyDescent="0.3">
      <c r="A53" s="1" t="s">
        <v>907</v>
      </c>
      <c r="B53" s="1" t="s">
        <v>33</v>
      </c>
      <c r="C53" s="1" t="s">
        <v>34</v>
      </c>
      <c r="D53" s="1" t="s">
        <v>1183</v>
      </c>
      <c r="E53" s="1" t="s">
        <v>1184</v>
      </c>
      <c r="F53" s="1">
        <v>566</v>
      </c>
      <c r="G53" s="25">
        <v>318</v>
      </c>
      <c r="H53" s="1" t="s">
        <v>1185</v>
      </c>
      <c r="I53" s="21">
        <f t="shared" si="1"/>
        <v>90.166666666666686</v>
      </c>
      <c r="J53" s="1" t="s">
        <v>95</v>
      </c>
      <c r="K53" s="1" t="s">
        <v>156</v>
      </c>
      <c r="L53" s="1" t="s">
        <v>95</v>
      </c>
      <c r="M53" s="1" t="s">
        <v>95</v>
      </c>
      <c r="N53" s="1" t="s">
        <v>139</v>
      </c>
      <c r="O53" s="1" t="s">
        <v>65</v>
      </c>
      <c r="P53" s="1" t="s">
        <v>150</v>
      </c>
      <c r="Q53" s="1" t="s">
        <v>50</v>
      </c>
      <c r="R53" s="1" t="s">
        <v>166</v>
      </c>
      <c r="S53" s="1" t="s">
        <v>184</v>
      </c>
      <c r="T53" s="1" t="s">
        <v>54</v>
      </c>
      <c r="U53" s="1" t="s">
        <v>51</v>
      </c>
      <c r="V53" s="1" t="s">
        <v>56</v>
      </c>
      <c r="W53" s="1" t="s">
        <v>51</v>
      </c>
      <c r="X53" s="1" t="s">
        <v>105</v>
      </c>
      <c r="Y53" s="1" t="s">
        <v>54</v>
      </c>
      <c r="Z53" s="1" t="s">
        <v>45</v>
      </c>
      <c r="AA53" s="1" t="s">
        <v>90</v>
      </c>
      <c r="AB53" s="1" t="s">
        <v>156</v>
      </c>
      <c r="AC53" s="1" t="s">
        <v>54</v>
      </c>
      <c r="AD53" s="1" t="s">
        <v>54</v>
      </c>
      <c r="AE53" s="1" t="s">
        <v>54</v>
      </c>
      <c r="AF53" s="1" t="s">
        <v>54</v>
      </c>
      <c r="AG53" s="1" t="s">
        <v>65</v>
      </c>
    </row>
    <row r="54" spans="1:33" ht="41.4" x14ac:dyDescent="0.3">
      <c r="A54" s="1" t="s">
        <v>907</v>
      </c>
      <c r="B54" s="1" t="s">
        <v>33</v>
      </c>
      <c r="C54" s="1" t="s">
        <v>34</v>
      </c>
      <c r="D54" s="1" t="s">
        <v>1190</v>
      </c>
      <c r="E54" s="1" t="s">
        <v>1191</v>
      </c>
      <c r="F54" s="1">
        <v>335</v>
      </c>
      <c r="G54" s="25">
        <v>143</v>
      </c>
      <c r="H54" s="1" t="s">
        <v>1014</v>
      </c>
      <c r="I54" s="21">
        <f t="shared" si="1"/>
        <v>94.555555555555529</v>
      </c>
      <c r="J54" s="1" t="s">
        <v>150</v>
      </c>
      <c r="K54" s="1" t="s">
        <v>150</v>
      </c>
      <c r="L54" s="1" t="s">
        <v>156</v>
      </c>
      <c r="M54" s="1" t="s">
        <v>156</v>
      </c>
      <c r="N54" s="1" t="s">
        <v>184</v>
      </c>
      <c r="O54" s="1" t="s">
        <v>42</v>
      </c>
      <c r="P54" s="1" t="s">
        <v>65</v>
      </c>
      <c r="Q54" s="1" t="s">
        <v>156</v>
      </c>
      <c r="R54" s="1" t="s">
        <v>45</v>
      </c>
      <c r="S54" s="1" t="s">
        <v>65</v>
      </c>
      <c r="T54" s="1" t="s">
        <v>54</v>
      </c>
      <c r="U54" s="1" t="s">
        <v>65</v>
      </c>
      <c r="V54" s="1" t="s">
        <v>50</v>
      </c>
      <c r="W54" s="1" t="s">
        <v>156</v>
      </c>
      <c r="X54" s="1" t="s">
        <v>90</v>
      </c>
      <c r="Y54" s="1" t="s">
        <v>54</v>
      </c>
      <c r="Z54" s="1" t="s">
        <v>150</v>
      </c>
      <c r="AA54" s="1" t="s">
        <v>39</v>
      </c>
      <c r="AB54" s="1" t="s">
        <v>39</v>
      </c>
      <c r="AC54" s="1" t="s">
        <v>54</v>
      </c>
      <c r="AD54" s="1" t="s">
        <v>54</v>
      </c>
      <c r="AE54" s="1" t="s">
        <v>54</v>
      </c>
      <c r="AF54" s="1" t="s">
        <v>54</v>
      </c>
      <c r="AG54" s="1" t="s">
        <v>150</v>
      </c>
    </row>
    <row r="55" spans="1:33" ht="41.4" x14ac:dyDescent="0.3">
      <c r="A55" s="1" t="s">
        <v>907</v>
      </c>
      <c r="B55" s="1" t="s">
        <v>33</v>
      </c>
      <c r="C55" s="1" t="s">
        <v>34</v>
      </c>
      <c r="D55" s="1" t="s">
        <v>1192</v>
      </c>
      <c r="E55" s="1" t="s">
        <v>1193</v>
      </c>
      <c r="F55" s="1">
        <v>168</v>
      </c>
      <c r="G55" s="25">
        <v>91</v>
      </c>
      <c r="H55" s="1" t="s">
        <v>335</v>
      </c>
      <c r="I55" s="21">
        <f t="shared" si="1"/>
        <v>95.166666666666643</v>
      </c>
      <c r="J55" s="1" t="s">
        <v>156</v>
      </c>
      <c r="K55" s="1" t="s">
        <v>150</v>
      </c>
      <c r="L55" s="1" t="s">
        <v>95</v>
      </c>
      <c r="M55" s="1" t="s">
        <v>95</v>
      </c>
      <c r="N55" s="1" t="s">
        <v>139</v>
      </c>
      <c r="O55" s="1" t="s">
        <v>65</v>
      </c>
      <c r="P55" s="1" t="s">
        <v>154</v>
      </c>
      <c r="Q55" s="1" t="s">
        <v>150</v>
      </c>
      <c r="R55" s="1" t="s">
        <v>45</v>
      </c>
      <c r="S55" s="1" t="s">
        <v>190</v>
      </c>
      <c r="T55" s="1" t="s">
        <v>54</v>
      </c>
      <c r="U55" s="1" t="s">
        <v>156</v>
      </c>
      <c r="V55" s="1" t="s">
        <v>103</v>
      </c>
      <c r="W55" s="1" t="s">
        <v>39</v>
      </c>
      <c r="X55" s="1" t="s">
        <v>39</v>
      </c>
      <c r="Y55" s="1" t="s">
        <v>54</v>
      </c>
      <c r="Z55" s="1" t="s">
        <v>154</v>
      </c>
      <c r="AA55" s="1" t="s">
        <v>150</v>
      </c>
      <c r="AB55" s="1" t="s">
        <v>39</v>
      </c>
      <c r="AC55" s="1" t="s">
        <v>54</v>
      </c>
      <c r="AD55" s="1" t="s">
        <v>54</v>
      </c>
      <c r="AE55" s="1" t="s">
        <v>54</v>
      </c>
      <c r="AF55" s="1" t="s">
        <v>54</v>
      </c>
      <c r="AG55" s="1" t="s">
        <v>90</v>
      </c>
    </row>
    <row r="56" spans="1:33" ht="41.4" x14ac:dyDescent="0.3">
      <c r="A56" s="1" t="s">
        <v>907</v>
      </c>
      <c r="B56" s="1" t="s">
        <v>33</v>
      </c>
      <c r="C56" s="1" t="s">
        <v>34</v>
      </c>
      <c r="D56" s="1" t="s">
        <v>1197</v>
      </c>
      <c r="E56" s="1" t="s">
        <v>1198</v>
      </c>
      <c r="F56" s="1">
        <v>290</v>
      </c>
      <c r="G56" s="25">
        <v>137</v>
      </c>
      <c r="H56" s="1" t="s">
        <v>1066</v>
      </c>
      <c r="I56" s="21">
        <f t="shared" si="1"/>
        <v>89.722222222222229</v>
      </c>
      <c r="J56" s="1" t="s">
        <v>156</v>
      </c>
      <c r="K56" s="1" t="s">
        <v>39</v>
      </c>
      <c r="L56" s="1" t="s">
        <v>117</v>
      </c>
      <c r="M56" s="1" t="s">
        <v>84</v>
      </c>
      <c r="N56" s="1" t="s">
        <v>55</v>
      </c>
      <c r="O56" s="1" t="s">
        <v>84</v>
      </c>
      <c r="P56" s="1" t="s">
        <v>90</v>
      </c>
      <c r="Q56" s="1" t="s">
        <v>65</v>
      </c>
      <c r="R56" s="1" t="s">
        <v>84</v>
      </c>
      <c r="S56" s="1" t="s">
        <v>1100</v>
      </c>
      <c r="T56" s="1" t="s">
        <v>54</v>
      </c>
      <c r="U56" s="1" t="s">
        <v>156</v>
      </c>
      <c r="V56" s="1" t="s">
        <v>117</v>
      </c>
      <c r="W56" s="1" t="s">
        <v>90</v>
      </c>
      <c r="X56" s="1" t="s">
        <v>45</v>
      </c>
      <c r="Y56" s="1" t="s">
        <v>54</v>
      </c>
      <c r="Z56" s="1" t="s">
        <v>154</v>
      </c>
      <c r="AA56" s="1" t="s">
        <v>150</v>
      </c>
      <c r="AB56" s="1" t="s">
        <v>39</v>
      </c>
      <c r="AC56" s="1" t="s">
        <v>54</v>
      </c>
      <c r="AD56" s="1" t="s">
        <v>54</v>
      </c>
      <c r="AE56" s="1" t="s">
        <v>54</v>
      </c>
      <c r="AF56" s="1" t="s">
        <v>54</v>
      </c>
      <c r="AG56" s="1" t="s">
        <v>65</v>
      </c>
    </row>
    <row r="57" spans="1:33" ht="41.4" x14ac:dyDescent="0.3">
      <c r="A57" s="1" t="s">
        <v>907</v>
      </c>
      <c r="B57" s="1" t="s">
        <v>33</v>
      </c>
      <c r="C57" s="1" t="s">
        <v>34</v>
      </c>
      <c r="D57" s="1" t="s">
        <v>1207</v>
      </c>
      <c r="E57" s="1" t="s">
        <v>1208</v>
      </c>
      <c r="F57" s="1">
        <v>202</v>
      </c>
      <c r="G57" s="25">
        <v>120</v>
      </c>
      <c r="H57" s="1" t="s">
        <v>1209</v>
      </c>
      <c r="I57" s="21">
        <f t="shared" si="1"/>
        <v>95.666666666666671</v>
      </c>
      <c r="J57" s="1" t="s">
        <v>39</v>
      </c>
      <c r="K57" s="1" t="s">
        <v>39</v>
      </c>
      <c r="L57" s="1" t="s">
        <v>90</v>
      </c>
      <c r="M57" s="1" t="s">
        <v>90</v>
      </c>
      <c r="N57" s="1" t="s">
        <v>190</v>
      </c>
      <c r="O57" s="1" t="s">
        <v>65</v>
      </c>
      <c r="P57" s="1" t="s">
        <v>90</v>
      </c>
      <c r="Q57" s="1" t="s">
        <v>156</v>
      </c>
      <c r="R57" s="1" t="s">
        <v>65</v>
      </c>
      <c r="S57" s="1" t="s">
        <v>84</v>
      </c>
      <c r="T57" s="1" t="s">
        <v>54</v>
      </c>
      <c r="U57" s="1" t="s">
        <v>156</v>
      </c>
      <c r="V57" s="1" t="s">
        <v>105</v>
      </c>
      <c r="W57" s="1" t="s">
        <v>45</v>
      </c>
      <c r="X57" s="1" t="s">
        <v>150</v>
      </c>
      <c r="Y57" s="1" t="s">
        <v>54</v>
      </c>
      <c r="Z57" s="1" t="s">
        <v>150</v>
      </c>
      <c r="AA57" s="1" t="s">
        <v>150</v>
      </c>
      <c r="AB57" s="1" t="s">
        <v>39</v>
      </c>
      <c r="AC57" s="1" t="s">
        <v>54</v>
      </c>
      <c r="AD57" s="1" t="s">
        <v>54</v>
      </c>
      <c r="AE57" s="1" t="s">
        <v>54</v>
      </c>
      <c r="AF57" s="1" t="s">
        <v>54</v>
      </c>
      <c r="AG57" s="1" t="s">
        <v>150</v>
      </c>
    </row>
    <row r="58" spans="1:33" ht="41.4" x14ac:dyDescent="0.3">
      <c r="A58" s="1" t="s">
        <v>907</v>
      </c>
      <c r="B58" s="1" t="s">
        <v>33</v>
      </c>
      <c r="C58" s="1" t="s">
        <v>34</v>
      </c>
      <c r="D58" s="1" t="s">
        <v>1213</v>
      </c>
      <c r="E58" s="1" t="s">
        <v>1214</v>
      </c>
      <c r="F58" s="1">
        <v>325</v>
      </c>
      <c r="G58" s="25">
        <v>166</v>
      </c>
      <c r="H58" s="1" t="s">
        <v>1215</v>
      </c>
      <c r="I58" s="21">
        <f t="shared" si="1"/>
        <v>91.1111111111111</v>
      </c>
      <c r="J58" s="1" t="s">
        <v>103</v>
      </c>
      <c r="K58" s="1" t="s">
        <v>90</v>
      </c>
      <c r="L58" s="1" t="s">
        <v>176</v>
      </c>
      <c r="M58" s="1" t="s">
        <v>166</v>
      </c>
      <c r="N58" s="1" t="s">
        <v>44</v>
      </c>
      <c r="O58" s="1" t="s">
        <v>42</v>
      </c>
      <c r="P58" s="1" t="s">
        <v>150</v>
      </c>
      <c r="Q58" s="1" t="s">
        <v>45</v>
      </c>
      <c r="R58" s="1" t="s">
        <v>156</v>
      </c>
      <c r="S58" s="1" t="s">
        <v>105</v>
      </c>
      <c r="T58" s="1" t="s">
        <v>54</v>
      </c>
      <c r="U58" s="1" t="s">
        <v>84</v>
      </c>
      <c r="V58" s="1" t="s">
        <v>117</v>
      </c>
      <c r="W58" s="1" t="s">
        <v>45</v>
      </c>
      <c r="X58" s="1" t="s">
        <v>42</v>
      </c>
      <c r="Y58" s="1" t="s">
        <v>54</v>
      </c>
      <c r="Z58" s="1" t="s">
        <v>45</v>
      </c>
      <c r="AA58" s="1" t="s">
        <v>150</v>
      </c>
      <c r="AB58" s="1" t="s">
        <v>150</v>
      </c>
      <c r="AC58" s="1" t="s">
        <v>54</v>
      </c>
      <c r="AD58" s="1" t="s">
        <v>54</v>
      </c>
      <c r="AE58" s="1" t="s">
        <v>54</v>
      </c>
      <c r="AF58" s="1" t="s">
        <v>54</v>
      </c>
      <c r="AG58" s="1" t="s">
        <v>84</v>
      </c>
    </row>
    <row r="59" spans="1:33" ht="41.4" x14ac:dyDescent="0.3">
      <c r="A59" s="1" t="s">
        <v>907</v>
      </c>
      <c r="B59" s="1" t="s">
        <v>33</v>
      </c>
      <c r="C59" s="1" t="s">
        <v>34</v>
      </c>
      <c r="D59" s="1" t="s">
        <v>1217</v>
      </c>
      <c r="E59" s="1" t="s">
        <v>1218</v>
      </c>
      <c r="F59" s="1">
        <v>318</v>
      </c>
      <c r="G59" s="25">
        <v>140</v>
      </c>
      <c r="H59" s="1" t="s">
        <v>1187</v>
      </c>
      <c r="I59" s="21">
        <f t="shared" si="1"/>
        <v>87.777777777777757</v>
      </c>
      <c r="J59" s="1" t="s">
        <v>65</v>
      </c>
      <c r="K59" s="1" t="s">
        <v>65</v>
      </c>
      <c r="L59" s="1" t="s">
        <v>47</v>
      </c>
      <c r="M59" s="1" t="s">
        <v>51</v>
      </c>
      <c r="N59" s="1" t="s">
        <v>450</v>
      </c>
      <c r="O59" s="1" t="s">
        <v>65</v>
      </c>
      <c r="P59" s="1" t="s">
        <v>154</v>
      </c>
      <c r="Q59" s="1" t="s">
        <v>51</v>
      </c>
      <c r="R59" s="1" t="s">
        <v>105</v>
      </c>
      <c r="S59" s="1" t="s">
        <v>603</v>
      </c>
      <c r="T59" s="1" t="s">
        <v>54</v>
      </c>
      <c r="U59" s="1" t="s">
        <v>50</v>
      </c>
      <c r="V59" s="1" t="s">
        <v>139</v>
      </c>
      <c r="W59" s="1" t="s">
        <v>95</v>
      </c>
      <c r="X59" s="1" t="s">
        <v>95</v>
      </c>
      <c r="Y59" s="1" t="s">
        <v>54</v>
      </c>
      <c r="Z59" s="1" t="s">
        <v>45</v>
      </c>
      <c r="AA59" s="1" t="s">
        <v>150</v>
      </c>
      <c r="AB59" s="1" t="s">
        <v>154</v>
      </c>
      <c r="AC59" s="1" t="s">
        <v>54</v>
      </c>
      <c r="AD59" s="1" t="s">
        <v>54</v>
      </c>
      <c r="AE59" s="1" t="s">
        <v>54</v>
      </c>
      <c r="AF59" s="1" t="s">
        <v>54</v>
      </c>
      <c r="AG59" s="1" t="s">
        <v>45</v>
      </c>
    </row>
    <row r="60" spans="1:33" ht="41.4" x14ac:dyDescent="0.3">
      <c r="A60" s="1" t="s">
        <v>907</v>
      </c>
      <c r="B60" s="1" t="s">
        <v>33</v>
      </c>
      <c r="C60" s="1" t="s">
        <v>34</v>
      </c>
      <c r="D60" s="1" t="s">
        <v>1221</v>
      </c>
      <c r="E60" s="1" t="s">
        <v>1222</v>
      </c>
      <c r="F60" s="1">
        <v>150</v>
      </c>
      <c r="G60" s="25">
        <v>98</v>
      </c>
      <c r="H60" s="1" t="s">
        <v>1223</v>
      </c>
      <c r="I60" s="21">
        <f t="shared" si="1"/>
        <v>88.166666666666671</v>
      </c>
      <c r="J60" s="1" t="s">
        <v>103</v>
      </c>
      <c r="K60" s="1" t="s">
        <v>156</v>
      </c>
      <c r="L60" s="1" t="s">
        <v>463</v>
      </c>
      <c r="M60" s="1" t="s">
        <v>68</v>
      </c>
      <c r="N60" s="1" t="s">
        <v>450</v>
      </c>
      <c r="O60" s="1" t="s">
        <v>50</v>
      </c>
      <c r="P60" s="1" t="s">
        <v>39</v>
      </c>
      <c r="Q60" s="1" t="s">
        <v>90</v>
      </c>
      <c r="R60" s="1" t="s">
        <v>90</v>
      </c>
      <c r="S60" s="1" t="s">
        <v>184</v>
      </c>
      <c r="T60" s="1" t="s">
        <v>54</v>
      </c>
      <c r="U60" s="1" t="s">
        <v>84</v>
      </c>
      <c r="V60" s="1" t="s">
        <v>190</v>
      </c>
      <c r="W60" s="1" t="s">
        <v>103</v>
      </c>
      <c r="X60" s="1" t="s">
        <v>45</v>
      </c>
      <c r="Y60" s="1" t="s">
        <v>54</v>
      </c>
      <c r="Z60" s="1" t="s">
        <v>45</v>
      </c>
      <c r="AA60" s="1" t="s">
        <v>39</v>
      </c>
      <c r="AB60" s="1" t="s">
        <v>39</v>
      </c>
      <c r="AC60" s="1" t="s">
        <v>54</v>
      </c>
      <c r="AD60" s="1" t="s">
        <v>54</v>
      </c>
      <c r="AE60" s="1" t="s">
        <v>54</v>
      </c>
      <c r="AF60" s="1" t="s">
        <v>54</v>
      </c>
      <c r="AG60" s="1" t="s">
        <v>103</v>
      </c>
    </row>
    <row r="61" spans="1:33" ht="41.4" x14ac:dyDescent="0.3">
      <c r="A61" s="1" t="s">
        <v>907</v>
      </c>
      <c r="B61" s="1" t="s">
        <v>33</v>
      </c>
      <c r="C61" s="1" t="s">
        <v>34</v>
      </c>
      <c r="D61" s="1" t="s">
        <v>1230</v>
      </c>
      <c r="E61" s="1" t="s">
        <v>1231</v>
      </c>
      <c r="F61" s="1">
        <v>159</v>
      </c>
      <c r="G61" s="25">
        <v>72</v>
      </c>
      <c r="H61" s="1" t="s">
        <v>538</v>
      </c>
      <c r="I61" s="21">
        <f t="shared" si="1"/>
        <v>93.333333333333314</v>
      </c>
      <c r="J61" s="1" t="s">
        <v>154</v>
      </c>
      <c r="K61" s="1" t="s">
        <v>39</v>
      </c>
      <c r="L61" s="1" t="s">
        <v>95</v>
      </c>
      <c r="M61" s="1" t="s">
        <v>45</v>
      </c>
      <c r="N61" s="1" t="s">
        <v>189</v>
      </c>
      <c r="O61" s="1" t="s">
        <v>90</v>
      </c>
      <c r="P61" s="1" t="s">
        <v>150</v>
      </c>
      <c r="Q61" s="1" t="s">
        <v>65</v>
      </c>
      <c r="R61" s="1" t="s">
        <v>65</v>
      </c>
      <c r="S61" s="1" t="s">
        <v>51</v>
      </c>
      <c r="T61" s="1" t="s">
        <v>54</v>
      </c>
      <c r="U61" s="1" t="s">
        <v>156</v>
      </c>
      <c r="V61" s="1" t="s">
        <v>176</v>
      </c>
      <c r="W61" s="1" t="s">
        <v>176</v>
      </c>
      <c r="X61" s="1" t="s">
        <v>95</v>
      </c>
      <c r="Y61" s="1" t="s">
        <v>54</v>
      </c>
      <c r="Z61" s="1" t="s">
        <v>150</v>
      </c>
      <c r="AA61" s="1" t="s">
        <v>39</v>
      </c>
      <c r="AB61" s="1" t="s">
        <v>150</v>
      </c>
      <c r="AC61" s="1" t="s">
        <v>54</v>
      </c>
      <c r="AD61" s="1" t="s">
        <v>54</v>
      </c>
      <c r="AE61" s="1" t="s">
        <v>54</v>
      </c>
      <c r="AF61" s="1" t="s">
        <v>54</v>
      </c>
      <c r="AG61" s="1" t="s">
        <v>65</v>
      </c>
    </row>
    <row r="62" spans="1:33" ht="41.4" x14ac:dyDescent="0.3">
      <c r="A62" s="1" t="s">
        <v>907</v>
      </c>
      <c r="B62" s="1" t="s">
        <v>33</v>
      </c>
      <c r="C62" s="1" t="s">
        <v>34</v>
      </c>
      <c r="D62" s="1" t="s">
        <v>1233</v>
      </c>
      <c r="E62" s="1" t="s">
        <v>1234</v>
      </c>
      <c r="F62" s="1">
        <v>357</v>
      </c>
      <c r="G62" s="25">
        <v>216</v>
      </c>
      <c r="H62" s="1" t="s">
        <v>1095</v>
      </c>
      <c r="I62" s="21">
        <f t="shared" si="1"/>
        <v>96.222222222222243</v>
      </c>
      <c r="J62" s="1" t="s">
        <v>39</v>
      </c>
      <c r="K62" s="1" t="s">
        <v>150</v>
      </c>
      <c r="L62" s="1" t="s">
        <v>90</v>
      </c>
      <c r="M62" s="1" t="s">
        <v>154</v>
      </c>
      <c r="N62" s="1" t="s">
        <v>128</v>
      </c>
      <c r="O62" s="1" t="s">
        <v>154</v>
      </c>
      <c r="P62" s="1" t="s">
        <v>39</v>
      </c>
      <c r="Q62" s="1" t="s">
        <v>156</v>
      </c>
      <c r="R62" s="1" t="s">
        <v>156</v>
      </c>
      <c r="S62" s="1" t="s">
        <v>51</v>
      </c>
      <c r="T62" s="1" t="s">
        <v>54</v>
      </c>
      <c r="U62" s="1" t="s">
        <v>90</v>
      </c>
      <c r="V62" s="1" t="s">
        <v>42</v>
      </c>
      <c r="W62" s="1" t="s">
        <v>90</v>
      </c>
      <c r="X62" s="1" t="s">
        <v>154</v>
      </c>
      <c r="Y62" s="1" t="s">
        <v>54</v>
      </c>
      <c r="Z62" s="1" t="s">
        <v>154</v>
      </c>
      <c r="AA62" s="1" t="s">
        <v>154</v>
      </c>
      <c r="AB62" s="1" t="s">
        <v>150</v>
      </c>
      <c r="AC62" s="1" t="s">
        <v>54</v>
      </c>
      <c r="AD62" s="1" t="s">
        <v>54</v>
      </c>
      <c r="AE62" s="1" t="s">
        <v>54</v>
      </c>
      <c r="AF62" s="1" t="s">
        <v>54</v>
      </c>
      <c r="AG62" s="1" t="s">
        <v>154</v>
      </c>
    </row>
    <row r="63" spans="1:33" ht="41.4" x14ac:dyDescent="0.3">
      <c r="A63" s="1" t="s">
        <v>907</v>
      </c>
      <c r="B63" s="1" t="s">
        <v>33</v>
      </c>
      <c r="C63" s="1" t="s">
        <v>34</v>
      </c>
      <c r="D63" s="1" t="s">
        <v>1238</v>
      </c>
      <c r="E63" s="1" t="s">
        <v>1239</v>
      </c>
      <c r="F63" s="1">
        <v>415</v>
      </c>
      <c r="G63" s="25">
        <v>209</v>
      </c>
      <c r="H63" s="1" t="s">
        <v>1204</v>
      </c>
      <c r="I63" s="21">
        <f t="shared" si="1"/>
        <v>86.222222222222229</v>
      </c>
      <c r="J63" s="1" t="s">
        <v>45</v>
      </c>
      <c r="K63" s="1" t="s">
        <v>156</v>
      </c>
      <c r="L63" s="1" t="s">
        <v>143</v>
      </c>
      <c r="M63" s="1" t="s">
        <v>105</v>
      </c>
      <c r="N63" s="1" t="s">
        <v>212</v>
      </c>
      <c r="O63" s="1" t="s">
        <v>50</v>
      </c>
      <c r="P63" s="1" t="s">
        <v>90</v>
      </c>
      <c r="Q63" s="1" t="s">
        <v>117</v>
      </c>
      <c r="R63" s="1" t="s">
        <v>190</v>
      </c>
      <c r="S63" s="1" t="s">
        <v>55</v>
      </c>
      <c r="T63" s="1" t="s">
        <v>54</v>
      </c>
      <c r="U63" s="1" t="s">
        <v>103</v>
      </c>
      <c r="V63" s="1" t="s">
        <v>190</v>
      </c>
      <c r="W63" s="1" t="s">
        <v>156</v>
      </c>
      <c r="X63" s="1" t="s">
        <v>84</v>
      </c>
      <c r="Y63" s="1" t="s">
        <v>54</v>
      </c>
      <c r="Z63" s="1" t="s">
        <v>156</v>
      </c>
      <c r="AA63" s="1" t="s">
        <v>90</v>
      </c>
      <c r="AB63" s="1" t="s">
        <v>90</v>
      </c>
      <c r="AC63" s="1" t="s">
        <v>54</v>
      </c>
      <c r="AD63" s="1" t="s">
        <v>54</v>
      </c>
      <c r="AE63" s="1" t="s">
        <v>54</v>
      </c>
      <c r="AF63" s="1" t="s">
        <v>54</v>
      </c>
      <c r="AG63" s="1" t="s">
        <v>105</v>
      </c>
    </row>
    <row r="64" spans="1:33" ht="41.4" x14ac:dyDescent="0.3">
      <c r="A64" s="1" t="s">
        <v>907</v>
      </c>
      <c r="B64" s="1" t="s">
        <v>33</v>
      </c>
      <c r="C64" s="1" t="s">
        <v>34</v>
      </c>
      <c r="D64" s="1" t="s">
        <v>1242</v>
      </c>
      <c r="E64" s="1" t="s">
        <v>1243</v>
      </c>
      <c r="F64" s="1">
        <v>128</v>
      </c>
      <c r="G64" s="25">
        <v>80</v>
      </c>
      <c r="H64" s="1" t="s">
        <v>174</v>
      </c>
      <c r="I64" s="21">
        <f t="shared" si="1"/>
        <v>93.277777777777786</v>
      </c>
      <c r="J64" s="1" t="s">
        <v>156</v>
      </c>
      <c r="K64" s="1" t="s">
        <v>45</v>
      </c>
      <c r="L64" s="1" t="s">
        <v>105</v>
      </c>
      <c r="M64" s="1" t="s">
        <v>90</v>
      </c>
      <c r="N64" s="1" t="s">
        <v>47</v>
      </c>
      <c r="O64" s="1" t="s">
        <v>39</v>
      </c>
      <c r="P64" s="1" t="s">
        <v>95</v>
      </c>
      <c r="Q64" s="1" t="s">
        <v>103</v>
      </c>
      <c r="R64" s="1" t="s">
        <v>65</v>
      </c>
      <c r="S64" s="1" t="s">
        <v>105</v>
      </c>
      <c r="T64" s="1" t="s">
        <v>54</v>
      </c>
      <c r="U64" s="1" t="s">
        <v>95</v>
      </c>
      <c r="V64" s="1" t="s">
        <v>82</v>
      </c>
      <c r="W64" s="1" t="s">
        <v>95</v>
      </c>
      <c r="X64" s="1" t="s">
        <v>90</v>
      </c>
      <c r="Y64" s="1" t="s">
        <v>54</v>
      </c>
      <c r="Z64" s="1" t="s">
        <v>90</v>
      </c>
      <c r="AA64" s="1" t="s">
        <v>150</v>
      </c>
      <c r="AB64" s="1" t="s">
        <v>150</v>
      </c>
      <c r="AC64" s="1" t="s">
        <v>54</v>
      </c>
      <c r="AD64" s="1" t="s">
        <v>54</v>
      </c>
      <c r="AE64" s="1" t="s">
        <v>54</v>
      </c>
      <c r="AF64" s="1" t="s">
        <v>54</v>
      </c>
      <c r="AG64" s="1" t="s">
        <v>95</v>
      </c>
    </row>
    <row r="65" spans="1:33" ht="41.4" x14ac:dyDescent="0.3">
      <c r="A65" s="1" t="s">
        <v>907</v>
      </c>
      <c r="B65" s="1" t="s">
        <v>33</v>
      </c>
      <c r="C65" s="1" t="s">
        <v>34</v>
      </c>
      <c r="D65" s="1" t="s">
        <v>1247</v>
      </c>
      <c r="E65" s="1" t="s">
        <v>1248</v>
      </c>
      <c r="F65" s="1">
        <v>169</v>
      </c>
      <c r="G65" s="25">
        <v>124</v>
      </c>
      <c r="H65" s="1" t="s">
        <v>786</v>
      </c>
      <c r="I65" s="21">
        <f t="shared" si="1"/>
        <v>95.722222222222229</v>
      </c>
      <c r="J65" s="1" t="s">
        <v>150</v>
      </c>
      <c r="K65" s="1" t="s">
        <v>150</v>
      </c>
      <c r="L65" s="1" t="s">
        <v>39</v>
      </c>
      <c r="M65" s="1" t="s">
        <v>39</v>
      </c>
      <c r="N65" s="1" t="s">
        <v>561</v>
      </c>
      <c r="O65" s="1" t="s">
        <v>65</v>
      </c>
      <c r="P65" s="1" t="s">
        <v>150</v>
      </c>
      <c r="Q65" s="1" t="s">
        <v>90</v>
      </c>
      <c r="R65" s="1" t="s">
        <v>154</v>
      </c>
      <c r="S65" s="1" t="s">
        <v>47</v>
      </c>
      <c r="T65" s="1" t="s">
        <v>54</v>
      </c>
      <c r="U65" s="1" t="s">
        <v>154</v>
      </c>
      <c r="V65" s="1" t="s">
        <v>156</v>
      </c>
      <c r="W65" s="1" t="s">
        <v>154</v>
      </c>
      <c r="X65" s="1" t="s">
        <v>154</v>
      </c>
      <c r="Y65" s="1" t="s">
        <v>54</v>
      </c>
      <c r="Z65" s="1" t="s">
        <v>150</v>
      </c>
      <c r="AA65" s="1" t="s">
        <v>154</v>
      </c>
      <c r="AB65" s="1" t="s">
        <v>150</v>
      </c>
      <c r="AC65" s="1" t="s">
        <v>54</v>
      </c>
      <c r="AD65" s="1" t="s">
        <v>54</v>
      </c>
      <c r="AE65" s="1" t="s">
        <v>54</v>
      </c>
      <c r="AF65" s="1" t="s">
        <v>54</v>
      </c>
      <c r="AG65" s="1" t="s">
        <v>154</v>
      </c>
    </row>
    <row r="66" spans="1:33" ht="41.4" x14ac:dyDescent="0.3">
      <c r="A66" s="1" t="s">
        <v>907</v>
      </c>
      <c r="B66" s="1" t="s">
        <v>33</v>
      </c>
      <c r="C66" s="1" t="s">
        <v>34</v>
      </c>
      <c r="D66" s="1" t="s">
        <v>1251</v>
      </c>
      <c r="E66" s="1" t="s">
        <v>1252</v>
      </c>
      <c r="F66" s="1">
        <v>379</v>
      </c>
      <c r="G66" s="25">
        <v>150</v>
      </c>
      <c r="H66" s="1" t="s">
        <v>1253</v>
      </c>
      <c r="I66" s="21">
        <f t="shared" si="1"/>
        <v>90.8888888888889</v>
      </c>
      <c r="J66" s="1" t="s">
        <v>95</v>
      </c>
      <c r="K66" s="1" t="s">
        <v>90</v>
      </c>
      <c r="L66" s="1" t="s">
        <v>90</v>
      </c>
      <c r="M66" s="1" t="s">
        <v>45</v>
      </c>
      <c r="N66" s="1" t="s">
        <v>176</v>
      </c>
      <c r="O66" s="1" t="s">
        <v>103</v>
      </c>
      <c r="P66" s="1" t="s">
        <v>156</v>
      </c>
      <c r="Q66" s="1" t="s">
        <v>65</v>
      </c>
      <c r="R66" s="1" t="s">
        <v>65</v>
      </c>
      <c r="S66" s="1" t="s">
        <v>463</v>
      </c>
      <c r="T66" s="1" t="s">
        <v>54</v>
      </c>
      <c r="U66" s="1" t="s">
        <v>50</v>
      </c>
      <c r="V66" s="1" t="s">
        <v>139</v>
      </c>
      <c r="W66" s="1" t="s">
        <v>176</v>
      </c>
      <c r="X66" s="1" t="s">
        <v>42</v>
      </c>
      <c r="Y66" s="1" t="s">
        <v>54</v>
      </c>
      <c r="Z66" s="1" t="s">
        <v>84</v>
      </c>
      <c r="AA66" s="1" t="s">
        <v>156</v>
      </c>
      <c r="AB66" s="1" t="s">
        <v>154</v>
      </c>
      <c r="AC66" s="1" t="s">
        <v>54</v>
      </c>
      <c r="AD66" s="1" t="s">
        <v>54</v>
      </c>
      <c r="AE66" s="1" t="s">
        <v>54</v>
      </c>
      <c r="AF66" s="1" t="s">
        <v>54</v>
      </c>
      <c r="AG66" s="1" t="s">
        <v>42</v>
      </c>
    </row>
    <row r="67" spans="1:33" ht="41.4" x14ac:dyDescent="0.3">
      <c r="A67" s="1" t="s">
        <v>907</v>
      </c>
      <c r="B67" s="1" t="s">
        <v>33</v>
      </c>
      <c r="C67" s="1" t="s">
        <v>34</v>
      </c>
      <c r="D67" s="1" t="s">
        <v>1255</v>
      </c>
      <c r="E67" s="1" t="s">
        <v>1256</v>
      </c>
      <c r="F67" s="1">
        <v>398</v>
      </c>
      <c r="G67" s="25">
        <v>223</v>
      </c>
      <c r="H67" s="1" t="s">
        <v>432</v>
      </c>
      <c r="I67" s="21">
        <f t="shared" si="1"/>
        <v>94.555555555555557</v>
      </c>
      <c r="J67" s="1" t="s">
        <v>154</v>
      </c>
      <c r="K67" s="1" t="s">
        <v>150</v>
      </c>
      <c r="L67" s="1" t="s">
        <v>156</v>
      </c>
      <c r="M67" s="1" t="s">
        <v>90</v>
      </c>
      <c r="N67" s="1" t="s">
        <v>47</v>
      </c>
      <c r="O67" s="1" t="s">
        <v>65</v>
      </c>
      <c r="P67" s="1" t="s">
        <v>154</v>
      </c>
      <c r="Q67" s="1" t="s">
        <v>65</v>
      </c>
      <c r="R67" s="1" t="s">
        <v>65</v>
      </c>
      <c r="S67" s="1" t="s">
        <v>128</v>
      </c>
      <c r="T67" s="1" t="s">
        <v>54</v>
      </c>
      <c r="U67" s="1" t="s">
        <v>90</v>
      </c>
      <c r="V67" s="1" t="s">
        <v>42</v>
      </c>
      <c r="W67" s="1" t="s">
        <v>156</v>
      </c>
      <c r="X67" s="1" t="s">
        <v>90</v>
      </c>
      <c r="Y67" s="1" t="s">
        <v>54</v>
      </c>
      <c r="Z67" s="1" t="s">
        <v>90</v>
      </c>
      <c r="AA67" s="1" t="s">
        <v>39</v>
      </c>
      <c r="AB67" s="1" t="s">
        <v>154</v>
      </c>
      <c r="AC67" s="1" t="s">
        <v>54</v>
      </c>
      <c r="AD67" s="1" t="s">
        <v>54</v>
      </c>
      <c r="AE67" s="1" t="s">
        <v>54</v>
      </c>
      <c r="AF67" s="1" t="s">
        <v>54</v>
      </c>
      <c r="AG67" s="1" t="s">
        <v>90</v>
      </c>
    </row>
    <row r="68" spans="1:33" ht="41.4" x14ac:dyDescent="0.3">
      <c r="A68" s="1" t="s">
        <v>907</v>
      </c>
      <c r="B68" s="1" t="s">
        <v>33</v>
      </c>
      <c r="C68" s="1" t="s">
        <v>34</v>
      </c>
      <c r="D68" s="1" t="s">
        <v>1260</v>
      </c>
      <c r="E68" s="1" t="s">
        <v>1261</v>
      </c>
      <c r="F68" s="1">
        <v>305</v>
      </c>
      <c r="G68" s="25">
        <v>155</v>
      </c>
      <c r="H68" s="1" t="s">
        <v>1262</v>
      </c>
      <c r="I68" s="21">
        <f t="shared" si="1"/>
        <v>97.944444444444457</v>
      </c>
      <c r="J68" s="1" t="s">
        <v>154</v>
      </c>
      <c r="K68" s="1" t="s">
        <v>39</v>
      </c>
      <c r="L68" s="1" t="s">
        <v>150</v>
      </c>
      <c r="M68" s="1" t="s">
        <v>39</v>
      </c>
      <c r="N68" s="1" t="s">
        <v>84</v>
      </c>
      <c r="O68" s="1" t="s">
        <v>90</v>
      </c>
      <c r="P68" s="1" t="s">
        <v>150</v>
      </c>
      <c r="Q68" s="1" t="s">
        <v>90</v>
      </c>
      <c r="R68" s="1" t="s">
        <v>154</v>
      </c>
      <c r="S68" s="1" t="s">
        <v>65</v>
      </c>
      <c r="T68" s="1" t="s">
        <v>54</v>
      </c>
      <c r="U68" s="1" t="s">
        <v>150</v>
      </c>
      <c r="V68" s="1" t="s">
        <v>90</v>
      </c>
      <c r="W68" s="1" t="s">
        <v>150</v>
      </c>
      <c r="X68" s="1" t="s">
        <v>39</v>
      </c>
      <c r="Y68" s="1" t="s">
        <v>54</v>
      </c>
      <c r="Z68" s="1" t="s">
        <v>154</v>
      </c>
      <c r="AA68" s="1" t="s">
        <v>150</v>
      </c>
      <c r="AB68" s="1" t="s">
        <v>39</v>
      </c>
      <c r="AC68" s="1" t="s">
        <v>54</v>
      </c>
      <c r="AD68" s="1" t="s">
        <v>54</v>
      </c>
      <c r="AE68" s="1" t="s">
        <v>54</v>
      </c>
      <c r="AF68" s="1" t="s">
        <v>54</v>
      </c>
      <c r="AG68" s="1" t="s">
        <v>39</v>
      </c>
    </row>
    <row r="69" spans="1:33" ht="41.4" x14ac:dyDescent="0.3">
      <c r="A69" s="1" t="s">
        <v>907</v>
      </c>
      <c r="B69" s="1" t="s">
        <v>33</v>
      </c>
      <c r="C69" s="1" t="s">
        <v>34</v>
      </c>
      <c r="D69" s="1" t="s">
        <v>1264</v>
      </c>
      <c r="E69" s="1" t="s">
        <v>1265</v>
      </c>
      <c r="F69" s="1">
        <v>153</v>
      </c>
      <c r="G69" s="25">
        <v>76</v>
      </c>
      <c r="H69" s="1" t="s">
        <v>1266</v>
      </c>
      <c r="I69" s="21">
        <f t="shared" ref="I69:I85" si="2">(J69+K69+L69+M69+N69+O69+P69+Q69+R69+S69+U69+V69+W69+X69+Z69+AA69+AB69+AG69)*100/18</f>
        <v>88.277777777777771</v>
      </c>
      <c r="J69" s="1" t="s">
        <v>39</v>
      </c>
      <c r="K69" s="1" t="s">
        <v>90</v>
      </c>
      <c r="L69" s="1" t="s">
        <v>139</v>
      </c>
      <c r="M69" s="1" t="s">
        <v>65</v>
      </c>
      <c r="N69" s="1" t="s">
        <v>244</v>
      </c>
      <c r="O69" s="1" t="s">
        <v>65</v>
      </c>
      <c r="P69" s="1" t="s">
        <v>156</v>
      </c>
      <c r="Q69" s="1" t="s">
        <v>84</v>
      </c>
      <c r="R69" s="1" t="s">
        <v>50</v>
      </c>
      <c r="S69" s="1" t="s">
        <v>138</v>
      </c>
      <c r="T69" s="1" t="s">
        <v>54</v>
      </c>
      <c r="U69" s="1" t="s">
        <v>84</v>
      </c>
      <c r="V69" s="1" t="s">
        <v>47</v>
      </c>
      <c r="W69" s="1" t="s">
        <v>103</v>
      </c>
      <c r="X69" s="1" t="s">
        <v>45</v>
      </c>
      <c r="Y69" s="1" t="s">
        <v>54</v>
      </c>
      <c r="Z69" s="1" t="s">
        <v>150</v>
      </c>
      <c r="AA69" s="1" t="s">
        <v>156</v>
      </c>
      <c r="AB69" s="1" t="s">
        <v>150</v>
      </c>
      <c r="AC69" s="1" t="s">
        <v>54</v>
      </c>
      <c r="AD69" s="1" t="s">
        <v>54</v>
      </c>
      <c r="AE69" s="1" t="s">
        <v>54</v>
      </c>
      <c r="AF69" s="1" t="s">
        <v>54</v>
      </c>
      <c r="AG69" s="1" t="s">
        <v>84</v>
      </c>
    </row>
    <row r="70" spans="1:33" ht="41.4" x14ac:dyDescent="0.3">
      <c r="A70" s="1" t="s">
        <v>907</v>
      </c>
      <c r="B70" s="1" t="s">
        <v>33</v>
      </c>
      <c r="C70" s="1" t="s">
        <v>34</v>
      </c>
      <c r="D70" s="1" t="s">
        <v>1267</v>
      </c>
      <c r="E70" s="1" t="s">
        <v>1268</v>
      </c>
      <c r="F70" s="1">
        <v>360</v>
      </c>
      <c r="G70" s="25">
        <v>155</v>
      </c>
      <c r="H70" s="1" t="s">
        <v>483</v>
      </c>
      <c r="I70" s="21">
        <f t="shared" si="2"/>
        <v>97.222222222222229</v>
      </c>
      <c r="J70" s="1" t="s">
        <v>150</v>
      </c>
      <c r="K70" s="1" t="s">
        <v>150</v>
      </c>
      <c r="L70" s="1" t="s">
        <v>95</v>
      </c>
      <c r="M70" s="1" t="s">
        <v>90</v>
      </c>
      <c r="N70" s="1" t="s">
        <v>51</v>
      </c>
      <c r="O70" s="1" t="s">
        <v>95</v>
      </c>
      <c r="P70" s="1" t="s">
        <v>150</v>
      </c>
      <c r="Q70" s="1" t="s">
        <v>90</v>
      </c>
      <c r="R70" s="1" t="s">
        <v>156</v>
      </c>
      <c r="S70" s="1" t="s">
        <v>90</v>
      </c>
      <c r="T70" s="1" t="s">
        <v>54</v>
      </c>
      <c r="U70" s="1" t="s">
        <v>154</v>
      </c>
      <c r="V70" s="1" t="s">
        <v>65</v>
      </c>
      <c r="W70" s="1" t="s">
        <v>150</v>
      </c>
      <c r="X70" s="1" t="s">
        <v>150</v>
      </c>
      <c r="Y70" s="1" t="s">
        <v>54</v>
      </c>
      <c r="Z70" s="1" t="s">
        <v>150</v>
      </c>
      <c r="AA70" s="1" t="s">
        <v>39</v>
      </c>
      <c r="AB70" s="1" t="s">
        <v>39</v>
      </c>
      <c r="AC70" s="1" t="s">
        <v>54</v>
      </c>
      <c r="AD70" s="1" t="s">
        <v>54</v>
      </c>
      <c r="AE70" s="1" t="s">
        <v>54</v>
      </c>
      <c r="AF70" s="1" t="s">
        <v>54</v>
      </c>
      <c r="AG70" s="1" t="s">
        <v>39</v>
      </c>
    </row>
    <row r="71" spans="1:33" ht="41.4" x14ac:dyDescent="0.3">
      <c r="A71" s="1" t="s">
        <v>907</v>
      </c>
      <c r="B71" s="1" t="s">
        <v>33</v>
      </c>
      <c r="C71" s="1" t="s">
        <v>34</v>
      </c>
      <c r="D71" s="1" t="s">
        <v>1271</v>
      </c>
      <c r="E71" s="1" t="s">
        <v>1272</v>
      </c>
      <c r="F71" s="1">
        <v>286</v>
      </c>
      <c r="G71" s="25">
        <v>147</v>
      </c>
      <c r="H71" s="1" t="s">
        <v>1273</v>
      </c>
      <c r="I71" s="21">
        <f t="shared" si="2"/>
        <v>90.833333333333314</v>
      </c>
      <c r="J71" s="1" t="s">
        <v>90</v>
      </c>
      <c r="K71" s="1" t="s">
        <v>95</v>
      </c>
      <c r="L71" s="1" t="s">
        <v>105</v>
      </c>
      <c r="M71" s="1" t="s">
        <v>65</v>
      </c>
      <c r="N71" s="1" t="s">
        <v>44</v>
      </c>
      <c r="O71" s="1" t="s">
        <v>105</v>
      </c>
      <c r="P71" s="1" t="s">
        <v>90</v>
      </c>
      <c r="Q71" s="1" t="s">
        <v>65</v>
      </c>
      <c r="R71" s="1" t="s">
        <v>84</v>
      </c>
      <c r="S71" s="1" t="s">
        <v>143</v>
      </c>
      <c r="T71" s="1" t="s">
        <v>54</v>
      </c>
      <c r="U71" s="1" t="s">
        <v>103</v>
      </c>
      <c r="V71" s="1" t="s">
        <v>117</v>
      </c>
      <c r="W71" s="1" t="s">
        <v>42</v>
      </c>
      <c r="X71" s="1" t="s">
        <v>42</v>
      </c>
      <c r="Y71" s="1" t="s">
        <v>54</v>
      </c>
      <c r="Z71" s="1" t="s">
        <v>95</v>
      </c>
      <c r="AA71" s="1" t="s">
        <v>150</v>
      </c>
      <c r="AB71" s="1" t="s">
        <v>154</v>
      </c>
      <c r="AC71" s="1" t="s">
        <v>54</v>
      </c>
      <c r="AD71" s="1" t="s">
        <v>54</v>
      </c>
      <c r="AE71" s="1" t="s">
        <v>54</v>
      </c>
      <c r="AF71" s="1" t="s">
        <v>54</v>
      </c>
      <c r="AG71" s="1" t="s">
        <v>95</v>
      </c>
    </row>
    <row r="72" spans="1:33" ht="41.4" x14ac:dyDescent="0.3">
      <c r="A72" s="1" t="s">
        <v>907</v>
      </c>
      <c r="B72" s="1" t="s">
        <v>33</v>
      </c>
      <c r="C72" s="1" t="s">
        <v>34</v>
      </c>
      <c r="D72" s="1" t="s">
        <v>1279</v>
      </c>
      <c r="E72" s="1" t="s">
        <v>1280</v>
      </c>
      <c r="F72" s="1">
        <v>164</v>
      </c>
      <c r="G72" s="25">
        <v>83</v>
      </c>
      <c r="H72" s="1" t="s">
        <v>1281</v>
      </c>
      <c r="I72" s="21">
        <f t="shared" si="2"/>
        <v>95.722222222222229</v>
      </c>
      <c r="J72" s="1" t="s">
        <v>39</v>
      </c>
      <c r="K72" s="1" t="s">
        <v>150</v>
      </c>
      <c r="L72" s="1" t="s">
        <v>103</v>
      </c>
      <c r="M72" s="1" t="s">
        <v>95</v>
      </c>
      <c r="N72" s="1" t="s">
        <v>117</v>
      </c>
      <c r="O72" s="1" t="s">
        <v>150</v>
      </c>
      <c r="P72" s="1" t="s">
        <v>39</v>
      </c>
      <c r="Q72" s="1" t="s">
        <v>156</v>
      </c>
      <c r="R72" s="1" t="s">
        <v>150</v>
      </c>
      <c r="S72" s="1" t="s">
        <v>50</v>
      </c>
      <c r="T72" s="1" t="s">
        <v>54</v>
      </c>
      <c r="U72" s="1" t="s">
        <v>90</v>
      </c>
      <c r="V72" s="1" t="s">
        <v>84</v>
      </c>
      <c r="W72" s="1" t="s">
        <v>150</v>
      </c>
      <c r="X72" s="1" t="s">
        <v>90</v>
      </c>
      <c r="Y72" s="1" t="s">
        <v>54</v>
      </c>
      <c r="Z72" s="1" t="s">
        <v>156</v>
      </c>
      <c r="AA72" s="1" t="s">
        <v>150</v>
      </c>
      <c r="AB72" s="1" t="s">
        <v>150</v>
      </c>
      <c r="AC72" s="1" t="s">
        <v>54</v>
      </c>
      <c r="AD72" s="1" t="s">
        <v>54</v>
      </c>
      <c r="AE72" s="1" t="s">
        <v>54</v>
      </c>
      <c r="AF72" s="1" t="s">
        <v>54</v>
      </c>
      <c r="AG72" s="1" t="s">
        <v>154</v>
      </c>
    </row>
    <row r="73" spans="1:33" ht="41.4" x14ac:dyDescent="0.3">
      <c r="A73" s="1" t="s">
        <v>907</v>
      </c>
      <c r="B73" s="1" t="s">
        <v>33</v>
      </c>
      <c r="C73" s="1" t="s">
        <v>34</v>
      </c>
      <c r="D73" s="1" t="s">
        <v>1284</v>
      </c>
      <c r="E73" s="1" t="s">
        <v>1285</v>
      </c>
      <c r="F73" s="1">
        <v>343</v>
      </c>
      <c r="G73" s="25">
        <v>179</v>
      </c>
      <c r="H73" s="1" t="s">
        <v>1286</v>
      </c>
      <c r="I73" s="21">
        <f t="shared" si="2"/>
        <v>98.555555555555571</v>
      </c>
      <c r="J73" s="1" t="s">
        <v>39</v>
      </c>
      <c r="K73" s="1" t="s">
        <v>39</v>
      </c>
      <c r="L73" s="1" t="s">
        <v>39</v>
      </c>
      <c r="M73" s="1" t="s">
        <v>150</v>
      </c>
      <c r="N73" s="1" t="s">
        <v>45</v>
      </c>
      <c r="O73" s="1" t="s">
        <v>154</v>
      </c>
      <c r="P73" s="1" t="s">
        <v>39</v>
      </c>
      <c r="Q73" s="1" t="s">
        <v>154</v>
      </c>
      <c r="R73" s="1" t="s">
        <v>150</v>
      </c>
      <c r="S73" s="1" t="s">
        <v>95</v>
      </c>
      <c r="T73" s="1" t="s">
        <v>54</v>
      </c>
      <c r="U73" s="1" t="s">
        <v>150</v>
      </c>
      <c r="V73" s="1" t="s">
        <v>156</v>
      </c>
      <c r="W73" s="1" t="s">
        <v>150</v>
      </c>
      <c r="X73" s="1" t="s">
        <v>150</v>
      </c>
      <c r="Y73" s="1" t="s">
        <v>54</v>
      </c>
      <c r="Z73" s="1" t="s">
        <v>150</v>
      </c>
      <c r="AA73" s="1" t="s">
        <v>150</v>
      </c>
      <c r="AB73" s="1" t="s">
        <v>39</v>
      </c>
      <c r="AC73" s="1" t="s">
        <v>54</v>
      </c>
      <c r="AD73" s="1" t="s">
        <v>54</v>
      </c>
      <c r="AE73" s="1" t="s">
        <v>54</v>
      </c>
      <c r="AF73" s="1" t="s">
        <v>54</v>
      </c>
      <c r="AG73" s="1" t="s">
        <v>39</v>
      </c>
    </row>
    <row r="74" spans="1:33" ht="41.4" x14ac:dyDescent="0.3">
      <c r="A74" s="1" t="s">
        <v>907</v>
      </c>
      <c r="B74" s="1" t="s">
        <v>33</v>
      </c>
      <c r="C74" s="1" t="s">
        <v>34</v>
      </c>
      <c r="D74" s="1" t="s">
        <v>1289</v>
      </c>
      <c r="E74" s="1" t="s">
        <v>1290</v>
      </c>
      <c r="F74" s="1">
        <v>435</v>
      </c>
      <c r="G74" s="25">
        <v>175</v>
      </c>
      <c r="H74" s="1" t="s">
        <v>1291</v>
      </c>
      <c r="I74" s="21">
        <f t="shared" si="2"/>
        <v>91.111111111111128</v>
      </c>
      <c r="J74" s="1" t="s">
        <v>90</v>
      </c>
      <c r="K74" s="1" t="s">
        <v>156</v>
      </c>
      <c r="L74" s="1" t="s">
        <v>176</v>
      </c>
      <c r="M74" s="1" t="s">
        <v>84</v>
      </c>
      <c r="N74" s="1" t="s">
        <v>184</v>
      </c>
      <c r="O74" s="1" t="s">
        <v>45</v>
      </c>
      <c r="P74" s="1" t="s">
        <v>150</v>
      </c>
      <c r="Q74" s="1" t="s">
        <v>45</v>
      </c>
      <c r="R74" s="1" t="s">
        <v>65</v>
      </c>
      <c r="S74" s="1" t="s">
        <v>47</v>
      </c>
      <c r="T74" s="1" t="s">
        <v>54</v>
      </c>
      <c r="U74" s="1" t="s">
        <v>51</v>
      </c>
      <c r="V74" s="1" t="s">
        <v>56</v>
      </c>
      <c r="W74" s="1" t="s">
        <v>95</v>
      </c>
      <c r="X74" s="1" t="s">
        <v>84</v>
      </c>
      <c r="Y74" s="1" t="s">
        <v>54</v>
      </c>
      <c r="Z74" s="1" t="s">
        <v>156</v>
      </c>
      <c r="AA74" s="1" t="s">
        <v>154</v>
      </c>
      <c r="AB74" s="1" t="s">
        <v>154</v>
      </c>
      <c r="AC74" s="1" t="s">
        <v>54</v>
      </c>
      <c r="AD74" s="1" t="s">
        <v>54</v>
      </c>
      <c r="AE74" s="1" t="s">
        <v>54</v>
      </c>
      <c r="AF74" s="1" t="s">
        <v>54</v>
      </c>
      <c r="AG74" s="1" t="s">
        <v>45</v>
      </c>
    </row>
    <row r="75" spans="1:33" ht="27.6" x14ac:dyDescent="0.3">
      <c r="A75" s="1" t="s">
        <v>907</v>
      </c>
      <c r="B75" s="1" t="s">
        <v>33</v>
      </c>
      <c r="C75" s="1" t="s">
        <v>34</v>
      </c>
      <c r="D75" s="1" t="s">
        <v>1292</v>
      </c>
      <c r="E75" s="1" t="s">
        <v>1293</v>
      </c>
      <c r="F75" s="1">
        <v>354</v>
      </c>
      <c r="G75" s="25">
        <v>154</v>
      </c>
      <c r="H75" s="1" t="s">
        <v>1294</v>
      </c>
      <c r="I75" s="21">
        <f t="shared" si="2"/>
        <v>93.722222222222214</v>
      </c>
      <c r="J75" s="1" t="s">
        <v>150</v>
      </c>
      <c r="K75" s="1" t="s">
        <v>154</v>
      </c>
      <c r="L75" s="1" t="s">
        <v>90</v>
      </c>
      <c r="M75" s="1" t="s">
        <v>95</v>
      </c>
      <c r="N75" s="1" t="s">
        <v>65</v>
      </c>
      <c r="O75" s="1" t="s">
        <v>51</v>
      </c>
      <c r="P75" s="1" t="s">
        <v>90</v>
      </c>
      <c r="Q75" s="1" t="s">
        <v>95</v>
      </c>
      <c r="R75" s="1" t="s">
        <v>65</v>
      </c>
      <c r="S75" s="1" t="s">
        <v>82</v>
      </c>
      <c r="T75" s="1" t="s">
        <v>54</v>
      </c>
      <c r="U75" s="1" t="s">
        <v>156</v>
      </c>
      <c r="V75" s="1" t="s">
        <v>190</v>
      </c>
      <c r="W75" s="1" t="s">
        <v>65</v>
      </c>
      <c r="X75" s="1" t="s">
        <v>42</v>
      </c>
      <c r="Y75" s="1" t="s">
        <v>54</v>
      </c>
      <c r="Z75" s="1" t="s">
        <v>45</v>
      </c>
      <c r="AA75" s="1" t="s">
        <v>39</v>
      </c>
      <c r="AB75" s="1" t="s">
        <v>90</v>
      </c>
      <c r="AC75" s="1" t="s">
        <v>54</v>
      </c>
      <c r="AD75" s="1" t="s">
        <v>54</v>
      </c>
      <c r="AE75" s="1" t="s">
        <v>54</v>
      </c>
      <c r="AF75" s="1" t="s">
        <v>54</v>
      </c>
      <c r="AG75" s="1" t="s">
        <v>156</v>
      </c>
    </row>
    <row r="76" spans="1:33" ht="27.6" x14ac:dyDescent="0.3">
      <c r="A76" s="1" t="s">
        <v>907</v>
      </c>
      <c r="B76" s="1" t="s">
        <v>33</v>
      </c>
      <c r="C76" s="1" t="s">
        <v>34</v>
      </c>
      <c r="D76" s="1" t="s">
        <v>1295</v>
      </c>
      <c r="E76" s="1" t="s">
        <v>1296</v>
      </c>
      <c r="F76" s="1">
        <v>351</v>
      </c>
      <c r="G76" s="25">
        <v>218</v>
      </c>
      <c r="H76" s="1" t="s">
        <v>1297</v>
      </c>
      <c r="I76" s="21">
        <f t="shared" si="2"/>
        <v>97.444444444444457</v>
      </c>
      <c r="J76" s="1" t="s">
        <v>39</v>
      </c>
      <c r="K76" s="1" t="s">
        <v>150</v>
      </c>
      <c r="L76" s="1" t="s">
        <v>39</v>
      </c>
      <c r="M76" s="1" t="s">
        <v>90</v>
      </c>
      <c r="N76" s="1" t="s">
        <v>65</v>
      </c>
      <c r="O76" s="1" t="s">
        <v>45</v>
      </c>
      <c r="P76" s="1" t="s">
        <v>39</v>
      </c>
      <c r="Q76" s="1" t="s">
        <v>156</v>
      </c>
      <c r="R76" s="1" t="s">
        <v>95</v>
      </c>
      <c r="S76" s="1" t="s">
        <v>103</v>
      </c>
      <c r="T76" s="1" t="s">
        <v>54</v>
      </c>
      <c r="U76" s="1" t="s">
        <v>150</v>
      </c>
      <c r="V76" s="1" t="s">
        <v>156</v>
      </c>
      <c r="W76" s="1" t="s">
        <v>150</v>
      </c>
      <c r="X76" s="1" t="s">
        <v>39</v>
      </c>
      <c r="Y76" s="1" t="s">
        <v>54</v>
      </c>
      <c r="Z76" s="1" t="s">
        <v>150</v>
      </c>
      <c r="AA76" s="1" t="s">
        <v>150</v>
      </c>
      <c r="AB76" s="1" t="s">
        <v>150</v>
      </c>
      <c r="AC76" s="1" t="s">
        <v>54</v>
      </c>
      <c r="AD76" s="1" t="s">
        <v>54</v>
      </c>
      <c r="AE76" s="1" t="s">
        <v>54</v>
      </c>
      <c r="AF76" s="1" t="s">
        <v>54</v>
      </c>
      <c r="AG76" s="1" t="s">
        <v>154</v>
      </c>
    </row>
    <row r="77" spans="1:33" ht="27.6" x14ac:dyDescent="0.3">
      <c r="A77" s="1" t="s">
        <v>907</v>
      </c>
      <c r="B77" s="1" t="s">
        <v>33</v>
      </c>
      <c r="C77" s="1" t="s">
        <v>34</v>
      </c>
      <c r="D77" s="1" t="s">
        <v>1300</v>
      </c>
      <c r="E77" s="1" t="s">
        <v>1301</v>
      </c>
      <c r="F77" s="1">
        <v>327</v>
      </c>
      <c r="G77" s="25">
        <v>142</v>
      </c>
      <c r="H77" s="1" t="s">
        <v>939</v>
      </c>
      <c r="I77" s="21">
        <f t="shared" si="2"/>
        <v>92.3888888888889</v>
      </c>
      <c r="J77" s="1" t="s">
        <v>154</v>
      </c>
      <c r="K77" s="1" t="s">
        <v>90</v>
      </c>
      <c r="L77" s="1" t="s">
        <v>45</v>
      </c>
      <c r="M77" s="1" t="s">
        <v>95</v>
      </c>
      <c r="N77" s="1" t="s">
        <v>561</v>
      </c>
      <c r="O77" s="1" t="s">
        <v>103</v>
      </c>
      <c r="P77" s="1" t="s">
        <v>154</v>
      </c>
      <c r="Q77" s="1" t="s">
        <v>105</v>
      </c>
      <c r="R77" s="1" t="s">
        <v>42</v>
      </c>
      <c r="S77" s="1" t="s">
        <v>166</v>
      </c>
      <c r="T77" s="1" t="s">
        <v>54</v>
      </c>
      <c r="U77" s="1" t="s">
        <v>84</v>
      </c>
      <c r="V77" s="1" t="s">
        <v>166</v>
      </c>
      <c r="W77" s="1" t="s">
        <v>84</v>
      </c>
      <c r="X77" s="1" t="s">
        <v>65</v>
      </c>
      <c r="Y77" s="1" t="s">
        <v>54</v>
      </c>
      <c r="Z77" s="1" t="s">
        <v>150</v>
      </c>
      <c r="AA77" s="1" t="s">
        <v>90</v>
      </c>
      <c r="AB77" s="1" t="s">
        <v>154</v>
      </c>
      <c r="AC77" s="1" t="s">
        <v>54</v>
      </c>
      <c r="AD77" s="1" t="s">
        <v>54</v>
      </c>
      <c r="AE77" s="1" t="s">
        <v>54</v>
      </c>
      <c r="AF77" s="1" t="s">
        <v>54</v>
      </c>
      <c r="AG77" s="1" t="s">
        <v>156</v>
      </c>
    </row>
    <row r="78" spans="1:33" ht="27.6" x14ac:dyDescent="0.3">
      <c r="A78" s="1" t="s">
        <v>907</v>
      </c>
      <c r="B78" s="1" t="s">
        <v>33</v>
      </c>
      <c r="C78" s="1" t="s">
        <v>34</v>
      </c>
      <c r="D78" s="1" t="s">
        <v>1305</v>
      </c>
      <c r="E78" s="1" t="s">
        <v>1306</v>
      </c>
      <c r="F78" s="1">
        <v>266</v>
      </c>
      <c r="G78" s="25">
        <v>158</v>
      </c>
      <c r="H78" s="1" t="s">
        <v>714</v>
      </c>
      <c r="I78" s="21">
        <f t="shared" si="2"/>
        <v>96.333333333333314</v>
      </c>
      <c r="J78" s="1" t="s">
        <v>39</v>
      </c>
      <c r="K78" s="1" t="s">
        <v>150</v>
      </c>
      <c r="L78" s="1" t="s">
        <v>154</v>
      </c>
      <c r="M78" s="1" t="s">
        <v>154</v>
      </c>
      <c r="N78" s="1" t="s">
        <v>50</v>
      </c>
      <c r="O78" s="1" t="s">
        <v>154</v>
      </c>
      <c r="P78" s="1" t="s">
        <v>150</v>
      </c>
      <c r="Q78" s="1" t="s">
        <v>95</v>
      </c>
      <c r="R78" s="1" t="s">
        <v>84</v>
      </c>
      <c r="S78" s="1" t="s">
        <v>176</v>
      </c>
      <c r="T78" s="1" t="s">
        <v>54</v>
      </c>
      <c r="U78" s="1" t="s">
        <v>150</v>
      </c>
      <c r="V78" s="1" t="s">
        <v>45</v>
      </c>
      <c r="W78" s="1" t="s">
        <v>39</v>
      </c>
      <c r="X78" s="1" t="s">
        <v>150</v>
      </c>
      <c r="Y78" s="1" t="s">
        <v>54</v>
      </c>
      <c r="Z78" s="1" t="s">
        <v>150</v>
      </c>
      <c r="AA78" s="1" t="s">
        <v>90</v>
      </c>
      <c r="AB78" s="1" t="s">
        <v>150</v>
      </c>
      <c r="AC78" s="1" t="s">
        <v>54</v>
      </c>
      <c r="AD78" s="1" t="s">
        <v>54</v>
      </c>
      <c r="AE78" s="1" t="s">
        <v>54</v>
      </c>
      <c r="AF78" s="1" t="s">
        <v>54</v>
      </c>
      <c r="AG78" s="1" t="s">
        <v>90</v>
      </c>
    </row>
    <row r="79" spans="1:33" ht="41.4" x14ac:dyDescent="0.3">
      <c r="A79" s="1" t="s">
        <v>907</v>
      </c>
      <c r="B79" s="1" t="s">
        <v>33</v>
      </c>
      <c r="C79" s="1" t="s">
        <v>34</v>
      </c>
      <c r="D79" s="1" t="s">
        <v>1309</v>
      </c>
      <c r="E79" s="1" t="s">
        <v>1310</v>
      </c>
      <c r="F79" s="1">
        <v>266</v>
      </c>
      <c r="G79" s="25">
        <v>113</v>
      </c>
      <c r="H79" s="1" t="s">
        <v>620</v>
      </c>
      <c r="I79" s="21">
        <f t="shared" si="2"/>
        <v>93.277777777777771</v>
      </c>
      <c r="J79" s="1" t="s">
        <v>95</v>
      </c>
      <c r="K79" s="1" t="s">
        <v>39</v>
      </c>
      <c r="L79" s="1" t="s">
        <v>154</v>
      </c>
      <c r="M79" s="1" t="s">
        <v>90</v>
      </c>
      <c r="N79" s="1" t="s">
        <v>90</v>
      </c>
      <c r="O79" s="1" t="s">
        <v>156</v>
      </c>
      <c r="P79" s="1" t="s">
        <v>39</v>
      </c>
      <c r="Q79" s="1" t="s">
        <v>105</v>
      </c>
      <c r="R79" s="1" t="s">
        <v>42</v>
      </c>
      <c r="S79" s="1" t="s">
        <v>68</v>
      </c>
      <c r="T79" s="1" t="s">
        <v>54</v>
      </c>
      <c r="U79" s="1" t="s">
        <v>176</v>
      </c>
      <c r="V79" s="1" t="s">
        <v>117</v>
      </c>
      <c r="W79" s="1" t="s">
        <v>51</v>
      </c>
      <c r="X79" s="1" t="s">
        <v>90</v>
      </c>
      <c r="Y79" s="1" t="s">
        <v>54</v>
      </c>
      <c r="Z79" s="1" t="s">
        <v>95</v>
      </c>
      <c r="AA79" s="1" t="s">
        <v>154</v>
      </c>
      <c r="AB79" s="1" t="s">
        <v>150</v>
      </c>
      <c r="AC79" s="1" t="s">
        <v>54</v>
      </c>
      <c r="AD79" s="1" t="s">
        <v>54</v>
      </c>
      <c r="AE79" s="1" t="s">
        <v>54</v>
      </c>
      <c r="AF79" s="1" t="s">
        <v>54</v>
      </c>
      <c r="AG79" s="1" t="s">
        <v>95</v>
      </c>
    </row>
    <row r="80" spans="1:33" ht="41.4" x14ac:dyDescent="0.3">
      <c r="A80" s="1" t="s">
        <v>907</v>
      </c>
      <c r="B80" s="1" t="s">
        <v>33</v>
      </c>
      <c r="C80" s="1" t="s">
        <v>34</v>
      </c>
      <c r="D80" s="1" t="s">
        <v>1311</v>
      </c>
      <c r="E80" s="1" t="s">
        <v>1312</v>
      </c>
      <c r="F80" s="1">
        <v>164</v>
      </c>
      <c r="G80" s="25">
        <v>94</v>
      </c>
      <c r="H80" s="1" t="s">
        <v>1313</v>
      </c>
      <c r="I80" s="21">
        <f t="shared" si="2"/>
        <v>96.944444444444457</v>
      </c>
      <c r="J80" s="1" t="s">
        <v>156</v>
      </c>
      <c r="K80" s="1" t="s">
        <v>150</v>
      </c>
      <c r="L80" s="1" t="s">
        <v>154</v>
      </c>
      <c r="M80" s="1" t="s">
        <v>39</v>
      </c>
      <c r="N80" s="1" t="s">
        <v>154</v>
      </c>
      <c r="O80" s="1" t="s">
        <v>154</v>
      </c>
      <c r="P80" s="1" t="s">
        <v>150</v>
      </c>
      <c r="Q80" s="1" t="s">
        <v>90</v>
      </c>
      <c r="R80" s="1" t="s">
        <v>95</v>
      </c>
      <c r="S80" s="1" t="s">
        <v>105</v>
      </c>
      <c r="T80" s="1" t="s">
        <v>54</v>
      </c>
      <c r="U80" s="1" t="s">
        <v>95</v>
      </c>
      <c r="V80" s="1" t="s">
        <v>105</v>
      </c>
      <c r="W80" s="1" t="s">
        <v>154</v>
      </c>
      <c r="X80" s="1" t="s">
        <v>150</v>
      </c>
      <c r="Y80" s="1" t="s">
        <v>54</v>
      </c>
      <c r="Z80" s="1" t="s">
        <v>150</v>
      </c>
      <c r="AA80" s="1" t="s">
        <v>150</v>
      </c>
      <c r="AB80" s="1" t="s">
        <v>150</v>
      </c>
      <c r="AC80" s="1" t="s">
        <v>54</v>
      </c>
      <c r="AD80" s="1" t="s">
        <v>54</v>
      </c>
      <c r="AE80" s="1" t="s">
        <v>54</v>
      </c>
      <c r="AF80" s="1" t="s">
        <v>54</v>
      </c>
      <c r="AG80" s="1" t="s">
        <v>154</v>
      </c>
    </row>
    <row r="81" spans="1:33" ht="27.6" x14ac:dyDescent="0.3">
      <c r="A81" s="1" t="s">
        <v>907</v>
      </c>
      <c r="B81" s="1" t="s">
        <v>33</v>
      </c>
      <c r="C81" s="1" t="s">
        <v>34</v>
      </c>
      <c r="D81" s="1" t="s">
        <v>1316</v>
      </c>
      <c r="E81" s="1" t="s">
        <v>1317</v>
      </c>
      <c r="F81" s="1">
        <v>320</v>
      </c>
      <c r="G81" s="25">
        <v>161</v>
      </c>
      <c r="H81" s="1" t="s">
        <v>1006</v>
      </c>
      <c r="I81" s="21">
        <f t="shared" si="2"/>
        <v>99.055555555555586</v>
      </c>
      <c r="J81" s="1" t="s">
        <v>39</v>
      </c>
      <c r="K81" s="1" t="s">
        <v>39</v>
      </c>
      <c r="L81" s="1" t="s">
        <v>39</v>
      </c>
      <c r="M81" s="1" t="s">
        <v>150</v>
      </c>
      <c r="N81" s="1" t="s">
        <v>150</v>
      </c>
      <c r="O81" s="1" t="s">
        <v>150</v>
      </c>
      <c r="P81" s="1" t="s">
        <v>150</v>
      </c>
      <c r="Q81" s="1" t="s">
        <v>154</v>
      </c>
      <c r="R81" s="1" t="s">
        <v>154</v>
      </c>
      <c r="S81" s="1" t="s">
        <v>150</v>
      </c>
      <c r="T81" s="1" t="s">
        <v>54</v>
      </c>
      <c r="U81" s="1" t="s">
        <v>150</v>
      </c>
      <c r="V81" s="1" t="s">
        <v>90</v>
      </c>
      <c r="W81" s="1" t="s">
        <v>154</v>
      </c>
      <c r="X81" s="1" t="s">
        <v>150</v>
      </c>
      <c r="Y81" s="1" t="s">
        <v>54</v>
      </c>
      <c r="Z81" s="1" t="s">
        <v>150</v>
      </c>
      <c r="AA81" s="1" t="s">
        <v>39</v>
      </c>
      <c r="AB81" s="1" t="s">
        <v>39</v>
      </c>
      <c r="AC81" s="1" t="s">
        <v>54</v>
      </c>
      <c r="AD81" s="1" t="s">
        <v>54</v>
      </c>
      <c r="AE81" s="1" t="s">
        <v>54</v>
      </c>
      <c r="AF81" s="1" t="s">
        <v>54</v>
      </c>
      <c r="AG81" s="1" t="s">
        <v>39</v>
      </c>
    </row>
    <row r="82" spans="1:33" ht="41.4" x14ac:dyDescent="0.3">
      <c r="A82" s="1" t="s">
        <v>907</v>
      </c>
      <c r="B82" s="1" t="s">
        <v>33</v>
      </c>
      <c r="C82" s="1" t="s">
        <v>34</v>
      </c>
      <c r="D82" s="1" t="s">
        <v>1318</v>
      </c>
      <c r="E82" s="1" t="s">
        <v>1319</v>
      </c>
      <c r="F82" s="1">
        <v>366</v>
      </c>
      <c r="G82" s="25">
        <v>207</v>
      </c>
      <c r="H82" s="1" t="s">
        <v>1320</v>
      </c>
      <c r="I82" s="21">
        <f t="shared" si="2"/>
        <v>90.6111111111111</v>
      </c>
      <c r="J82" s="1" t="s">
        <v>45</v>
      </c>
      <c r="K82" s="1" t="s">
        <v>156</v>
      </c>
      <c r="L82" s="1" t="s">
        <v>90</v>
      </c>
      <c r="M82" s="1" t="s">
        <v>156</v>
      </c>
      <c r="N82" s="1" t="s">
        <v>51</v>
      </c>
      <c r="O82" s="1" t="s">
        <v>45</v>
      </c>
      <c r="P82" s="1" t="s">
        <v>42</v>
      </c>
      <c r="Q82" s="1" t="s">
        <v>82</v>
      </c>
      <c r="R82" s="1" t="s">
        <v>82</v>
      </c>
      <c r="S82" s="1" t="s">
        <v>1100</v>
      </c>
      <c r="T82" s="1" t="s">
        <v>54</v>
      </c>
      <c r="U82" s="1" t="s">
        <v>103</v>
      </c>
      <c r="V82" s="1" t="s">
        <v>166</v>
      </c>
      <c r="W82" s="1" t="s">
        <v>45</v>
      </c>
      <c r="X82" s="1" t="s">
        <v>156</v>
      </c>
      <c r="Y82" s="1" t="s">
        <v>54</v>
      </c>
      <c r="Z82" s="1" t="s">
        <v>95</v>
      </c>
      <c r="AA82" s="1" t="s">
        <v>154</v>
      </c>
      <c r="AB82" s="1" t="s">
        <v>154</v>
      </c>
      <c r="AC82" s="1" t="s">
        <v>54</v>
      </c>
      <c r="AD82" s="1" t="s">
        <v>54</v>
      </c>
      <c r="AE82" s="1" t="s">
        <v>54</v>
      </c>
      <c r="AF82" s="1" t="s">
        <v>54</v>
      </c>
      <c r="AG82" s="1" t="s">
        <v>95</v>
      </c>
    </row>
    <row r="83" spans="1:33" ht="27.6" x14ac:dyDescent="0.3">
      <c r="A83" s="1" t="s">
        <v>907</v>
      </c>
      <c r="B83" s="1" t="s">
        <v>33</v>
      </c>
      <c r="C83" s="1" t="s">
        <v>34</v>
      </c>
      <c r="D83" s="1" t="s">
        <v>1325</v>
      </c>
      <c r="E83" s="1" t="s">
        <v>1326</v>
      </c>
      <c r="F83" s="1">
        <v>464</v>
      </c>
      <c r="G83" s="25">
        <v>229</v>
      </c>
      <c r="H83" s="1" t="s">
        <v>707</v>
      </c>
      <c r="I83" s="21">
        <f t="shared" si="2"/>
        <v>98.611111111111114</v>
      </c>
      <c r="J83" s="1" t="s">
        <v>150</v>
      </c>
      <c r="K83" s="1" t="s">
        <v>39</v>
      </c>
      <c r="L83" s="1" t="s">
        <v>150</v>
      </c>
      <c r="M83" s="1" t="s">
        <v>39</v>
      </c>
      <c r="N83" s="1" t="s">
        <v>150</v>
      </c>
      <c r="O83" s="1" t="s">
        <v>90</v>
      </c>
      <c r="P83" s="1" t="s">
        <v>39</v>
      </c>
      <c r="Q83" s="1" t="s">
        <v>154</v>
      </c>
      <c r="R83" s="1" t="s">
        <v>150</v>
      </c>
      <c r="S83" s="1" t="s">
        <v>156</v>
      </c>
      <c r="T83" s="1" t="s">
        <v>54</v>
      </c>
      <c r="U83" s="1" t="s">
        <v>154</v>
      </c>
      <c r="V83" s="1" t="s">
        <v>95</v>
      </c>
      <c r="W83" s="1" t="s">
        <v>154</v>
      </c>
      <c r="X83" s="1" t="s">
        <v>150</v>
      </c>
      <c r="Y83" s="1" t="s">
        <v>54</v>
      </c>
      <c r="Z83" s="1" t="s">
        <v>150</v>
      </c>
      <c r="AA83" s="1" t="s">
        <v>150</v>
      </c>
      <c r="AB83" s="1" t="s">
        <v>39</v>
      </c>
      <c r="AC83" s="1" t="s">
        <v>54</v>
      </c>
      <c r="AD83" s="1" t="s">
        <v>54</v>
      </c>
      <c r="AE83" s="1" t="s">
        <v>54</v>
      </c>
      <c r="AF83" s="1" t="s">
        <v>54</v>
      </c>
      <c r="AG83" s="1" t="s">
        <v>39</v>
      </c>
    </row>
    <row r="84" spans="1:33" ht="27.6" x14ac:dyDescent="0.3">
      <c r="A84" s="1" t="s">
        <v>907</v>
      </c>
      <c r="B84" s="1" t="s">
        <v>33</v>
      </c>
      <c r="C84" s="1" t="s">
        <v>34</v>
      </c>
      <c r="D84" s="1" t="s">
        <v>1327</v>
      </c>
      <c r="E84" s="1" t="s">
        <v>1328</v>
      </c>
      <c r="F84" s="1">
        <v>309</v>
      </c>
      <c r="G84" s="25">
        <v>127</v>
      </c>
      <c r="H84" s="1" t="s">
        <v>1015</v>
      </c>
      <c r="I84" s="21">
        <f t="shared" si="2"/>
        <v>94.944444444444443</v>
      </c>
      <c r="J84" s="1" t="s">
        <v>105</v>
      </c>
      <c r="K84" s="1" t="s">
        <v>90</v>
      </c>
      <c r="L84" s="1" t="s">
        <v>154</v>
      </c>
      <c r="M84" s="1" t="s">
        <v>154</v>
      </c>
      <c r="N84" s="1" t="s">
        <v>90</v>
      </c>
      <c r="O84" s="1" t="s">
        <v>154</v>
      </c>
      <c r="P84" s="1" t="s">
        <v>90</v>
      </c>
      <c r="Q84" s="1" t="s">
        <v>84</v>
      </c>
      <c r="R84" s="1" t="s">
        <v>103</v>
      </c>
      <c r="S84" s="1" t="s">
        <v>84</v>
      </c>
      <c r="T84" s="1" t="s">
        <v>54</v>
      </c>
      <c r="U84" s="1" t="s">
        <v>95</v>
      </c>
      <c r="V84" s="1" t="s">
        <v>84</v>
      </c>
      <c r="W84" s="1" t="s">
        <v>45</v>
      </c>
      <c r="X84" s="1" t="s">
        <v>90</v>
      </c>
      <c r="Y84" s="1" t="s">
        <v>54</v>
      </c>
      <c r="Z84" s="1" t="s">
        <v>90</v>
      </c>
      <c r="AA84" s="1" t="s">
        <v>150</v>
      </c>
      <c r="AB84" s="1" t="s">
        <v>154</v>
      </c>
      <c r="AC84" s="1" t="s">
        <v>54</v>
      </c>
      <c r="AD84" s="1" t="s">
        <v>54</v>
      </c>
      <c r="AE84" s="1" t="s">
        <v>54</v>
      </c>
      <c r="AF84" s="1" t="s">
        <v>54</v>
      </c>
      <c r="AG84" s="1" t="s">
        <v>45</v>
      </c>
    </row>
    <row r="85" spans="1:33" ht="27.6" x14ac:dyDescent="0.3">
      <c r="A85" s="1" t="s">
        <v>907</v>
      </c>
      <c r="B85" s="1" t="s">
        <v>33</v>
      </c>
      <c r="C85" s="1" t="s">
        <v>34</v>
      </c>
      <c r="D85" s="1" t="s">
        <v>1332</v>
      </c>
      <c r="E85" s="1" t="s">
        <v>1333</v>
      </c>
      <c r="F85" s="1">
        <v>315</v>
      </c>
      <c r="G85" s="25">
        <v>207</v>
      </c>
      <c r="H85" s="1" t="s">
        <v>461</v>
      </c>
      <c r="I85" s="21">
        <f t="shared" si="2"/>
        <v>96.277777777777771</v>
      </c>
      <c r="J85" s="1" t="s">
        <v>90</v>
      </c>
      <c r="K85" s="1" t="s">
        <v>154</v>
      </c>
      <c r="L85" s="1" t="s">
        <v>150</v>
      </c>
      <c r="M85" s="1" t="s">
        <v>154</v>
      </c>
      <c r="N85" s="1" t="s">
        <v>150</v>
      </c>
      <c r="O85" s="1" t="s">
        <v>156</v>
      </c>
      <c r="P85" s="1" t="s">
        <v>154</v>
      </c>
      <c r="Q85" s="1" t="s">
        <v>95</v>
      </c>
      <c r="R85" s="1" t="s">
        <v>156</v>
      </c>
      <c r="S85" s="1" t="s">
        <v>117</v>
      </c>
      <c r="T85" s="1" t="s">
        <v>54</v>
      </c>
      <c r="U85" s="1" t="s">
        <v>90</v>
      </c>
      <c r="V85" s="1" t="s">
        <v>45</v>
      </c>
      <c r="W85" s="1" t="s">
        <v>156</v>
      </c>
      <c r="X85" s="1" t="s">
        <v>90</v>
      </c>
      <c r="Y85" s="1" t="s">
        <v>54</v>
      </c>
      <c r="Z85" s="1" t="s">
        <v>154</v>
      </c>
      <c r="AA85" s="1" t="s">
        <v>156</v>
      </c>
      <c r="AB85" s="1" t="s">
        <v>150</v>
      </c>
      <c r="AC85" s="1" t="s">
        <v>54</v>
      </c>
      <c r="AD85" s="1" t="s">
        <v>54</v>
      </c>
      <c r="AE85" s="1" t="s">
        <v>54</v>
      </c>
      <c r="AF85" s="1" t="s">
        <v>54</v>
      </c>
      <c r="AG85" s="1" t="s">
        <v>154</v>
      </c>
    </row>
    <row r="86" spans="1:33" ht="27.6" x14ac:dyDescent="0.3">
      <c r="A86" s="1" t="s">
        <v>907</v>
      </c>
      <c r="B86" s="1" t="s">
        <v>2401</v>
      </c>
      <c r="C86" s="1" t="s">
        <v>34</v>
      </c>
      <c r="D86" s="1" t="s">
        <v>2915</v>
      </c>
      <c r="E86" s="1" t="s">
        <v>2916</v>
      </c>
      <c r="F86" s="1">
        <v>1138</v>
      </c>
      <c r="G86" s="1">
        <v>656</v>
      </c>
      <c r="H86" s="1" t="s">
        <v>2917</v>
      </c>
      <c r="I86" s="21">
        <f>(J86+K86+L86+M86+N86+O86+P86+Q86+R86+S86+T86+U86+V86+W86+X86+Y86+Z86+AA86+AB86+AC86+AD86+AE86+AF86+AG86)*100/24</f>
        <v>81.875000000000014</v>
      </c>
      <c r="J86" s="1" t="s">
        <v>84</v>
      </c>
      <c r="K86" s="1" t="s">
        <v>42</v>
      </c>
      <c r="L86" s="1" t="s">
        <v>65</v>
      </c>
      <c r="M86" s="1" t="s">
        <v>47</v>
      </c>
      <c r="N86" s="1" t="s">
        <v>82</v>
      </c>
      <c r="O86" s="1" t="s">
        <v>50</v>
      </c>
      <c r="P86" s="1" t="s">
        <v>68</v>
      </c>
      <c r="Q86" s="1" t="s">
        <v>44</v>
      </c>
      <c r="R86" s="1" t="s">
        <v>876</v>
      </c>
      <c r="S86" s="1" t="s">
        <v>1064</v>
      </c>
      <c r="T86" s="1" t="s">
        <v>65</v>
      </c>
      <c r="U86" s="1" t="s">
        <v>50</v>
      </c>
      <c r="V86" s="1" t="s">
        <v>44</v>
      </c>
      <c r="W86" s="1" t="s">
        <v>105</v>
      </c>
      <c r="X86" s="1" t="s">
        <v>84</v>
      </c>
      <c r="Y86" s="1" t="s">
        <v>463</v>
      </c>
      <c r="Z86" s="1" t="s">
        <v>105</v>
      </c>
      <c r="AA86" s="1" t="s">
        <v>50</v>
      </c>
      <c r="AB86" s="1" t="s">
        <v>65</v>
      </c>
      <c r="AC86" s="1" t="s">
        <v>105</v>
      </c>
      <c r="AD86" s="1" t="s">
        <v>53</v>
      </c>
      <c r="AE86" s="1" t="s">
        <v>82</v>
      </c>
      <c r="AF86" s="1" t="s">
        <v>42</v>
      </c>
      <c r="AG86" s="1" t="s">
        <v>105</v>
      </c>
    </row>
    <row r="87" spans="1:33" s="36" customFormat="1" ht="27.6" x14ac:dyDescent="0.3">
      <c r="A87" s="1" t="s">
        <v>907</v>
      </c>
      <c r="B87" s="1" t="s">
        <v>2401</v>
      </c>
      <c r="C87" s="1" t="s">
        <v>34</v>
      </c>
      <c r="D87" s="1" t="s">
        <v>2920</v>
      </c>
      <c r="E87" s="1" t="s">
        <v>2921</v>
      </c>
      <c r="F87" s="1">
        <v>1057</v>
      </c>
      <c r="G87" s="1">
        <v>545</v>
      </c>
      <c r="H87" s="1" t="s">
        <v>1555</v>
      </c>
      <c r="I87" s="21">
        <f>(J87+K87+L87+M87+N87+O87+P87+Q87+R87+S87+T87+U87+V87+W87+X87+Y87+Z87+AA87+AB87+AC87+AD87+AE87+AF87+AG87)*100/24</f>
        <v>90.583333333333329</v>
      </c>
      <c r="J87" s="1" t="s">
        <v>95</v>
      </c>
      <c r="K87" s="1" t="s">
        <v>156</v>
      </c>
      <c r="L87" s="1" t="s">
        <v>103</v>
      </c>
      <c r="M87" s="1" t="s">
        <v>166</v>
      </c>
      <c r="N87" s="1" t="s">
        <v>50</v>
      </c>
      <c r="O87" s="1" t="s">
        <v>190</v>
      </c>
      <c r="P87" s="1" t="s">
        <v>51</v>
      </c>
      <c r="Q87" s="1" t="s">
        <v>51</v>
      </c>
      <c r="R87" s="1" t="s">
        <v>51</v>
      </c>
      <c r="S87" s="1" t="s">
        <v>51</v>
      </c>
      <c r="T87" s="1" t="s">
        <v>156</v>
      </c>
      <c r="U87" s="1" t="s">
        <v>65</v>
      </c>
      <c r="V87" s="1" t="s">
        <v>50</v>
      </c>
      <c r="W87" s="1" t="s">
        <v>42</v>
      </c>
      <c r="X87" s="1" t="s">
        <v>156</v>
      </c>
      <c r="Y87" s="1" t="s">
        <v>84</v>
      </c>
      <c r="Z87" s="1" t="s">
        <v>65</v>
      </c>
      <c r="AA87" s="1" t="s">
        <v>103</v>
      </c>
      <c r="AB87" s="1" t="s">
        <v>156</v>
      </c>
      <c r="AC87" s="1" t="s">
        <v>103</v>
      </c>
      <c r="AD87" s="1" t="s">
        <v>50</v>
      </c>
      <c r="AE87" s="1" t="s">
        <v>51</v>
      </c>
      <c r="AF87" s="1" t="s">
        <v>95</v>
      </c>
      <c r="AG87" s="1" t="s">
        <v>105</v>
      </c>
    </row>
    <row r="88" spans="1:33" x14ac:dyDescent="0.3">
      <c r="O88">
        <f t="shared" ref="O88:U88" si="3">SUM(O86:O87)</f>
        <v>0</v>
      </c>
      <c r="P88">
        <f t="shared" si="3"/>
        <v>0</v>
      </c>
      <c r="Q88">
        <f t="shared" si="3"/>
        <v>0</v>
      </c>
      <c r="R88">
        <f t="shared" si="3"/>
        <v>0</v>
      </c>
      <c r="S88">
        <f t="shared" si="3"/>
        <v>0</v>
      </c>
      <c r="T88">
        <f t="shared" si="3"/>
        <v>0</v>
      </c>
      <c r="U88">
        <f t="shared" si="3"/>
        <v>0</v>
      </c>
      <c r="V88">
        <f t="shared" ref="V88:AB88" si="4">SUM(V86:V87)</f>
        <v>0</v>
      </c>
      <c r="W88">
        <f t="shared" si="4"/>
        <v>0</v>
      </c>
      <c r="X88">
        <f t="shared" si="4"/>
        <v>0</v>
      </c>
      <c r="Y88">
        <f t="shared" si="4"/>
        <v>0</v>
      </c>
      <c r="Z88">
        <f t="shared" si="4"/>
        <v>0</v>
      </c>
      <c r="AA88">
        <f t="shared" si="4"/>
        <v>0</v>
      </c>
      <c r="AB88">
        <f t="shared" si="4"/>
        <v>0</v>
      </c>
      <c r="AC88">
        <f t="shared" ref="AC88:AG88" si="5">SUM(AC86:AC87)</f>
        <v>0</v>
      </c>
      <c r="AD88">
        <f t="shared" si="5"/>
        <v>0</v>
      </c>
      <c r="AE88">
        <f t="shared" si="5"/>
        <v>0</v>
      </c>
      <c r="AF88">
        <f t="shared" si="5"/>
        <v>0</v>
      </c>
      <c r="AG88">
        <f t="shared" si="5"/>
        <v>0</v>
      </c>
    </row>
    <row r="89" spans="1:33" ht="15" customHeight="1" x14ac:dyDescent="0.3">
      <c r="A89" s="116" t="s">
        <v>4164</v>
      </c>
      <c r="B89" s="117"/>
      <c r="C89" s="117"/>
      <c r="D89" s="96"/>
      <c r="E89" s="96"/>
      <c r="F89" s="96"/>
      <c r="G89" s="96"/>
      <c r="H89" s="97"/>
      <c r="I89" s="68"/>
      <c r="J89" s="68"/>
      <c r="K89" s="8"/>
      <c r="L89" s="8"/>
      <c r="M89" s="8"/>
      <c r="N89" s="68"/>
      <c r="O89" s="8"/>
      <c r="P89" s="8"/>
      <c r="Q89" s="8"/>
      <c r="R89" s="68"/>
      <c r="S89" s="68"/>
      <c r="T89" s="68"/>
      <c r="U89" s="68"/>
      <c r="V89" s="8"/>
      <c r="W89" s="68"/>
      <c r="X89" s="68"/>
      <c r="Y89" s="68"/>
      <c r="Z89" s="68"/>
      <c r="AA89" s="68"/>
      <c r="AB89" s="68"/>
      <c r="AC89" s="68"/>
      <c r="AD89" s="68"/>
      <c r="AE89" s="68"/>
      <c r="AF89" s="68"/>
    </row>
    <row r="90" spans="1:33" x14ac:dyDescent="0.3">
      <c r="A90" s="94" t="s">
        <v>234</v>
      </c>
      <c r="B90" s="54" t="s">
        <v>33</v>
      </c>
      <c r="C90" s="10">
        <v>45334</v>
      </c>
      <c r="D90" s="94" t="s">
        <v>27</v>
      </c>
      <c r="E90" s="94" t="s">
        <v>28</v>
      </c>
      <c r="F90" s="94" t="s">
        <v>29</v>
      </c>
      <c r="G90" s="94" t="s">
        <v>30</v>
      </c>
      <c r="H90" s="94" t="s">
        <v>31</v>
      </c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</row>
    <row r="91" spans="1:33" ht="41.4" x14ac:dyDescent="0.3">
      <c r="A91" s="94"/>
      <c r="B91" s="54" t="s">
        <v>235</v>
      </c>
      <c r="C91" s="10">
        <v>45362</v>
      </c>
      <c r="D91" s="94"/>
      <c r="E91" s="94"/>
      <c r="F91" s="94"/>
      <c r="G91" s="94"/>
      <c r="H91" s="94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8"/>
      <c r="T91" s="68"/>
      <c r="U91" s="68"/>
      <c r="V91" s="68"/>
      <c r="W91" s="68"/>
      <c r="X91" s="8"/>
      <c r="Y91" s="68"/>
      <c r="Z91" s="68"/>
      <c r="AA91" s="68"/>
      <c r="AB91" s="8"/>
      <c r="AC91" s="8"/>
      <c r="AD91" s="8"/>
      <c r="AE91" s="8"/>
      <c r="AF91" s="68"/>
    </row>
    <row r="92" spans="1:33" ht="69" x14ac:dyDescent="0.3">
      <c r="A92" s="55" t="s">
        <v>24</v>
      </c>
      <c r="B92" s="55" t="s">
        <v>25</v>
      </c>
      <c r="C92" s="55" t="s">
        <v>26</v>
      </c>
      <c r="D92" s="94"/>
      <c r="E92" s="94"/>
      <c r="F92" s="94"/>
      <c r="G92" s="94"/>
      <c r="H92" s="94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</row>
    <row r="93" spans="1:33" ht="27.6" x14ac:dyDescent="0.3">
      <c r="A93" s="54" t="s">
        <v>907</v>
      </c>
      <c r="B93" s="54" t="s">
        <v>33</v>
      </c>
      <c r="C93" s="54" t="s">
        <v>34</v>
      </c>
      <c r="D93" s="54" t="s">
        <v>4697</v>
      </c>
      <c r="E93" s="54" t="s">
        <v>4698</v>
      </c>
      <c r="F93" s="54">
        <v>297</v>
      </c>
      <c r="G93" s="54">
        <v>3</v>
      </c>
      <c r="H93" s="60" t="s">
        <v>790</v>
      </c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</row>
    <row r="94" spans="1:33" ht="27.6" x14ac:dyDescent="0.3">
      <c r="A94" s="54" t="s">
        <v>907</v>
      </c>
      <c r="B94" s="54" t="s">
        <v>33</v>
      </c>
      <c r="C94" s="54" t="s">
        <v>34</v>
      </c>
      <c r="D94" s="54" t="s">
        <v>4699</v>
      </c>
      <c r="E94" s="54" t="s">
        <v>4700</v>
      </c>
      <c r="F94" s="54">
        <v>378</v>
      </c>
      <c r="G94" s="54">
        <v>125</v>
      </c>
      <c r="H94" s="60" t="s">
        <v>680</v>
      </c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</row>
    <row r="95" spans="1:33" ht="27.6" x14ac:dyDescent="0.3">
      <c r="A95" s="54" t="s">
        <v>907</v>
      </c>
      <c r="B95" s="54" t="s">
        <v>33</v>
      </c>
      <c r="C95" s="54" t="s">
        <v>34</v>
      </c>
      <c r="D95" s="54" t="s">
        <v>4701</v>
      </c>
      <c r="E95" s="54" t="s">
        <v>4702</v>
      </c>
      <c r="F95" s="54">
        <v>345</v>
      </c>
      <c r="G95" s="54">
        <v>130</v>
      </c>
      <c r="H95" s="60" t="s">
        <v>722</v>
      </c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</row>
    <row r="96" spans="1:33" ht="27.6" x14ac:dyDescent="0.3">
      <c r="A96" s="54" t="s">
        <v>907</v>
      </c>
      <c r="B96" s="54" t="s">
        <v>33</v>
      </c>
      <c r="C96" s="54" t="s">
        <v>34</v>
      </c>
      <c r="D96" s="54" t="s">
        <v>4703</v>
      </c>
      <c r="E96" s="54" t="s">
        <v>4704</v>
      </c>
      <c r="F96" s="54">
        <v>229</v>
      </c>
      <c r="G96" s="54">
        <v>53</v>
      </c>
      <c r="H96" s="60" t="s">
        <v>2826</v>
      </c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</row>
    <row r="97" spans="1:32" ht="27.6" x14ac:dyDescent="0.3">
      <c r="A97" s="54" t="s">
        <v>907</v>
      </c>
      <c r="B97" s="54" t="s">
        <v>33</v>
      </c>
      <c r="C97" s="54" t="s">
        <v>34</v>
      </c>
      <c r="D97" s="54" t="s">
        <v>4705</v>
      </c>
      <c r="E97" s="54" t="s">
        <v>4706</v>
      </c>
      <c r="F97" s="54">
        <v>314</v>
      </c>
      <c r="G97" s="54">
        <v>110</v>
      </c>
      <c r="H97" s="60" t="s">
        <v>3035</v>
      </c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</row>
    <row r="98" spans="1:32" ht="27.6" x14ac:dyDescent="0.3">
      <c r="A98" s="54" t="s">
        <v>907</v>
      </c>
      <c r="B98" s="54" t="s">
        <v>33</v>
      </c>
      <c r="C98" s="54" t="s">
        <v>34</v>
      </c>
      <c r="D98" s="54" t="s">
        <v>4707</v>
      </c>
      <c r="E98" s="54" t="s">
        <v>4708</v>
      </c>
      <c r="F98" s="54">
        <v>133</v>
      </c>
      <c r="G98" s="54">
        <v>46</v>
      </c>
      <c r="H98" s="60" t="s">
        <v>715</v>
      </c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</row>
    <row r="99" spans="1:32" ht="27.6" x14ac:dyDescent="0.3">
      <c r="A99" s="54" t="s">
        <v>907</v>
      </c>
      <c r="B99" s="54" t="s">
        <v>33</v>
      </c>
      <c r="C99" s="54" t="s">
        <v>34</v>
      </c>
      <c r="D99" s="54" t="s">
        <v>4709</v>
      </c>
      <c r="E99" s="54" t="s">
        <v>4710</v>
      </c>
      <c r="F99" s="54">
        <v>398</v>
      </c>
      <c r="G99" s="54">
        <v>115</v>
      </c>
      <c r="H99" s="60" t="s">
        <v>702</v>
      </c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</row>
    <row r="100" spans="1:32" ht="27.6" x14ac:dyDescent="0.3">
      <c r="A100" s="54" t="s">
        <v>907</v>
      </c>
      <c r="B100" s="54" t="s">
        <v>33</v>
      </c>
      <c r="C100" s="54" t="s">
        <v>34</v>
      </c>
      <c r="D100" s="54" t="s">
        <v>4711</v>
      </c>
      <c r="E100" s="54" t="s">
        <v>4712</v>
      </c>
      <c r="F100" s="54">
        <v>442</v>
      </c>
      <c r="G100" s="54">
        <v>137</v>
      </c>
      <c r="H100" s="60" t="s">
        <v>1876</v>
      </c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</row>
    <row r="101" spans="1:32" ht="27.6" x14ac:dyDescent="0.3">
      <c r="A101" s="54" t="s">
        <v>907</v>
      </c>
      <c r="B101" s="54" t="s">
        <v>33</v>
      </c>
      <c r="C101" s="54" t="s">
        <v>34</v>
      </c>
      <c r="D101" s="54" t="s">
        <v>4713</v>
      </c>
      <c r="E101" s="54" t="s">
        <v>4714</v>
      </c>
      <c r="F101" s="54">
        <v>263</v>
      </c>
      <c r="G101" s="54">
        <v>97</v>
      </c>
      <c r="H101" s="60" t="s">
        <v>1031</v>
      </c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</row>
    <row r="102" spans="1:32" ht="27.6" x14ac:dyDescent="0.3">
      <c r="A102" s="54" t="s">
        <v>907</v>
      </c>
      <c r="B102" s="54" t="s">
        <v>33</v>
      </c>
      <c r="C102" s="54" t="s">
        <v>34</v>
      </c>
      <c r="D102" s="54" t="s">
        <v>4715</v>
      </c>
      <c r="E102" s="54" t="s">
        <v>4716</v>
      </c>
      <c r="F102" s="54">
        <v>197</v>
      </c>
      <c r="G102" s="54">
        <v>65</v>
      </c>
      <c r="H102" s="60" t="s">
        <v>671</v>
      </c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</row>
    <row r="103" spans="1:32" ht="27.6" x14ac:dyDescent="0.3">
      <c r="A103" s="54" t="s">
        <v>907</v>
      </c>
      <c r="B103" s="54" t="s">
        <v>33</v>
      </c>
      <c r="C103" s="54" t="s">
        <v>34</v>
      </c>
      <c r="D103" s="54" t="s">
        <v>4717</v>
      </c>
      <c r="E103" s="54" t="s">
        <v>4718</v>
      </c>
      <c r="F103" s="54">
        <v>372</v>
      </c>
      <c r="G103" s="54">
        <v>143</v>
      </c>
      <c r="H103" s="60" t="s">
        <v>4719</v>
      </c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</row>
    <row r="104" spans="1:32" ht="27.6" x14ac:dyDescent="0.3">
      <c r="A104" s="54" t="s">
        <v>907</v>
      </c>
      <c r="B104" s="54" t="s">
        <v>33</v>
      </c>
      <c r="C104" s="54" t="s">
        <v>34</v>
      </c>
      <c r="D104" s="54" t="s">
        <v>4720</v>
      </c>
      <c r="E104" s="54" t="s">
        <v>4721</v>
      </c>
      <c r="F104" s="54">
        <v>261</v>
      </c>
      <c r="G104" s="54">
        <v>61</v>
      </c>
      <c r="H104" s="60" t="s">
        <v>1931</v>
      </c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</row>
    <row r="105" spans="1:32" ht="41.4" x14ac:dyDescent="0.3">
      <c r="A105" s="54" t="s">
        <v>907</v>
      </c>
      <c r="B105" s="54" t="s">
        <v>33</v>
      </c>
      <c r="C105" s="54" t="s">
        <v>34</v>
      </c>
      <c r="D105" s="54" t="s">
        <v>4722</v>
      </c>
      <c r="E105" s="54" t="s">
        <v>4723</v>
      </c>
      <c r="F105" s="54">
        <v>333</v>
      </c>
      <c r="G105" s="54">
        <v>104</v>
      </c>
      <c r="H105" s="60" t="s">
        <v>4724</v>
      </c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</row>
    <row r="106" spans="1:32" ht="41.4" x14ac:dyDescent="0.3">
      <c r="A106" s="54" t="s">
        <v>907</v>
      </c>
      <c r="B106" s="54" t="s">
        <v>33</v>
      </c>
      <c r="C106" s="54" t="s">
        <v>34</v>
      </c>
      <c r="D106" s="54" t="s">
        <v>4725</v>
      </c>
      <c r="E106" s="54" t="s">
        <v>4726</v>
      </c>
      <c r="F106" s="54">
        <v>340</v>
      </c>
      <c r="G106" s="54">
        <v>33</v>
      </c>
      <c r="H106" s="60" t="s">
        <v>993</v>
      </c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</row>
    <row r="107" spans="1:32" ht="41.4" x14ac:dyDescent="0.3">
      <c r="A107" s="54" t="s">
        <v>907</v>
      </c>
      <c r="B107" s="54" t="s">
        <v>33</v>
      </c>
      <c r="C107" s="54" t="s">
        <v>34</v>
      </c>
      <c r="D107" s="54" t="s">
        <v>4727</v>
      </c>
      <c r="E107" s="54" t="s">
        <v>4728</v>
      </c>
      <c r="F107" s="54">
        <v>560</v>
      </c>
      <c r="G107" s="54">
        <v>173</v>
      </c>
      <c r="H107" s="60" t="s">
        <v>1442</v>
      </c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</row>
    <row r="108" spans="1:32" ht="41.4" x14ac:dyDescent="0.3">
      <c r="A108" s="54" t="s">
        <v>907</v>
      </c>
      <c r="B108" s="54" t="s">
        <v>33</v>
      </c>
      <c r="C108" s="54" t="s">
        <v>34</v>
      </c>
      <c r="D108" s="54" t="s">
        <v>4729</v>
      </c>
      <c r="E108" s="54" t="s">
        <v>4730</v>
      </c>
      <c r="F108" s="54">
        <v>400</v>
      </c>
      <c r="G108" s="54">
        <v>96</v>
      </c>
      <c r="H108" s="60" t="s">
        <v>183</v>
      </c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</row>
    <row r="109" spans="1:32" ht="41.4" x14ac:dyDescent="0.3">
      <c r="A109" s="54" t="s">
        <v>907</v>
      </c>
      <c r="B109" s="54" t="s">
        <v>33</v>
      </c>
      <c r="C109" s="54" t="s">
        <v>34</v>
      </c>
      <c r="D109" s="54" t="s">
        <v>4731</v>
      </c>
      <c r="E109" s="54" t="s">
        <v>4732</v>
      </c>
      <c r="F109" s="54">
        <v>205</v>
      </c>
      <c r="G109" s="54">
        <v>38</v>
      </c>
      <c r="H109" s="60" t="s">
        <v>1179</v>
      </c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</row>
    <row r="110" spans="1:32" ht="41.4" x14ac:dyDescent="0.3">
      <c r="A110" s="54" t="s">
        <v>907</v>
      </c>
      <c r="B110" s="54" t="s">
        <v>33</v>
      </c>
      <c r="C110" s="54" t="s">
        <v>34</v>
      </c>
      <c r="D110" s="54" t="s">
        <v>4733</v>
      </c>
      <c r="E110" s="54" t="s">
        <v>4734</v>
      </c>
      <c r="F110" s="54">
        <v>187</v>
      </c>
      <c r="G110" s="54">
        <v>71</v>
      </c>
      <c r="H110" s="60" t="s">
        <v>511</v>
      </c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</row>
    <row r="111" spans="1:32" ht="27.6" x14ac:dyDescent="0.3">
      <c r="A111" s="54" t="s">
        <v>907</v>
      </c>
      <c r="B111" s="54" t="s">
        <v>33</v>
      </c>
      <c r="C111" s="54" t="s">
        <v>34</v>
      </c>
      <c r="D111" s="54" t="s">
        <v>4735</v>
      </c>
      <c r="E111" s="54" t="s">
        <v>4736</v>
      </c>
      <c r="F111" s="54">
        <v>382</v>
      </c>
      <c r="G111" s="54">
        <v>109</v>
      </c>
      <c r="H111" s="60" t="s">
        <v>2482</v>
      </c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</row>
    <row r="112" spans="1:32" ht="41.4" x14ac:dyDescent="0.3">
      <c r="A112" s="54" t="s">
        <v>907</v>
      </c>
      <c r="B112" s="54" t="s">
        <v>33</v>
      </c>
      <c r="C112" s="54" t="s">
        <v>34</v>
      </c>
      <c r="D112" s="54" t="s">
        <v>4737</v>
      </c>
      <c r="E112" s="54" t="s">
        <v>4738</v>
      </c>
      <c r="F112" s="54">
        <v>376</v>
      </c>
      <c r="G112" s="54">
        <v>40</v>
      </c>
      <c r="H112" s="60" t="s">
        <v>1144</v>
      </c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</row>
    <row r="113" spans="1:32" ht="27.6" x14ac:dyDescent="0.3">
      <c r="A113" s="54" t="s">
        <v>907</v>
      </c>
      <c r="B113" s="54" t="s">
        <v>33</v>
      </c>
      <c r="C113" s="54" t="s">
        <v>34</v>
      </c>
      <c r="D113" s="54" t="s">
        <v>4739</v>
      </c>
      <c r="E113" s="54" t="s">
        <v>4740</v>
      </c>
      <c r="F113" s="54">
        <v>226</v>
      </c>
      <c r="G113" s="54">
        <v>85</v>
      </c>
      <c r="H113" s="60" t="s">
        <v>940</v>
      </c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</row>
    <row r="114" spans="1:32" ht="41.4" x14ac:dyDescent="0.3">
      <c r="A114" s="54" t="s">
        <v>907</v>
      </c>
      <c r="B114" s="54" t="s">
        <v>33</v>
      </c>
      <c r="C114" s="54" t="s">
        <v>34</v>
      </c>
      <c r="D114" s="54" t="s">
        <v>4741</v>
      </c>
      <c r="E114" s="54" t="s">
        <v>4742</v>
      </c>
      <c r="F114" s="54">
        <v>200</v>
      </c>
      <c r="G114" s="54">
        <v>1</v>
      </c>
      <c r="H114" s="60" t="s">
        <v>276</v>
      </c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</row>
    <row r="115" spans="1:32" ht="41.4" x14ac:dyDescent="0.3">
      <c r="A115" s="54" t="s">
        <v>907</v>
      </c>
      <c r="B115" s="54" t="s">
        <v>33</v>
      </c>
      <c r="C115" s="54" t="s">
        <v>34</v>
      </c>
      <c r="D115" s="54" t="s">
        <v>4743</v>
      </c>
      <c r="E115" s="54" t="s">
        <v>4744</v>
      </c>
      <c r="F115" s="54">
        <v>312</v>
      </c>
      <c r="G115" s="54">
        <v>103</v>
      </c>
      <c r="H115" s="60" t="s">
        <v>2137</v>
      </c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</row>
    <row r="116" spans="1:32" ht="41.4" x14ac:dyDescent="0.3">
      <c r="A116" s="54" t="s">
        <v>907</v>
      </c>
      <c r="B116" s="54" t="s">
        <v>33</v>
      </c>
      <c r="C116" s="54" t="s">
        <v>34</v>
      </c>
      <c r="D116" s="54" t="s">
        <v>4745</v>
      </c>
      <c r="E116" s="54" t="s">
        <v>4746</v>
      </c>
      <c r="F116" s="54">
        <v>121</v>
      </c>
      <c r="G116" s="54">
        <v>27</v>
      </c>
      <c r="H116" s="60" t="s">
        <v>560</v>
      </c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</row>
    <row r="117" spans="1:32" ht="41.4" x14ac:dyDescent="0.3">
      <c r="A117" s="54" t="s">
        <v>907</v>
      </c>
      <c r="B117" s="54" t="s">
        <v>33</v>
      </c>
      <c r="C117" s="54" t="s">
        <v>34</v>
      </c>
      <c r="D117" s="54" t="s">
        <v>4747</v>
      </c>
      <c r="E117" s="54" t="s">
        <v>4748</v>
      </c>
      <c r="F117" s="54">
        <v>224</v>
      </c>
      <c r="G117" s="54">
        <v>30</v>
      </c>
      <c r="H117" s="60" t="s">
        <v>644</v>
      </c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</row>
    <row r="118" spans="1:32" ht="41.4" x14ac:dyDescent="0.3">
      <c r="A118" s="54" t="s">
        <v>907</v>
      </c>
      <c r="B118" s="54" t="s">
        <v>33</v>
      </c>
      <c r="C118" s="54" t="s">
        <v>34</v>
      </c>
      <c r="D118" s="54" t="s">
        <v>4749</v>
      </c>
      <c r="E118" s="54" t="s">
        <v>4750</v>
      </c>
      <c r="F118" s="54">
        <v>387</v>
      </c>
      <c r="G118" s="54">
        <v>139</v>
      </c>
      <c r="H118" s="60" t="s">
        <v>2135</v>
      </c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</row>
    <row r="119" spans="1:32" ht="41.4" x14ac:dyDescent="0.3">
      <c r="A119" s="54" t="s">
        <v>907</v>
      </c>
      <c r="B119" s="54" t="s">
        <v>33</v>
      </c>
      <c r="C119" s="54" t="s">
        <v>34</v>
      </c>
      <c r="D119" s="54" t="s">
        <v>4751</v>
      </c>
      <c r="E119" s="54" t="s">
        <v>4752</v>
      </c>
      <c r="F119" s="54">
        <v>224</v>
      </c>
      <c r="G119" s="54">
        <v>1</v>
      </c>
      <c r="H119" s="60" t="s">
        <v>1258</v>
      </c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</row>
    <row r="120" spans="1:32" ht="41.4" x14ac:dyDescent="0.3">
      <c r="A120" s="54" t="s">
        <v>907</v>
      </c>
      <c r="B120" s="54" t="s">
        <v>33</v>
      </c>
      <c r="C120" s="54" t="s">
        <v>34</v>
      </c>
      <c r="D120" s="54" t="s">
        <v>4753</v>
      </c>
      <c r="E120" s="54" t="s">
        <v>4754</v>
      </c>
      <c r="F120" s="54">
        <v>375</v>
      </c>
      <c r="G120" s="54">
        <v>5</v>
      </c>
      <c r="H120" s="60" t="s">
        <v>695</v>
      </c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</row>
    <row r="121" spans="1:32" ht="41.4" x14ac:dyDescent="0.3">
      <c r="A121" s="54" t="s">
        <v>907</v>
      </c>
      <c r="B121" s="54" t="s">
        <v>33</v>
      </c>
      <c r="C121" s="54" t="s">
        <v>34</v>
      </c>
      <c r="D121" s="54" t="s">
        <v>4755</v>
      </c>
      <c r="E121" s="54" t="s">
        <v>4756</v>
      </c>
      <c r="F121" s="54">
        <v>197</v>
      </c>
      <c r="G121" s="54">
        <v>50</v>
      </c>
      <c r="H121" s="60" t="s">
        <v>1530</v>
      </c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</row>
    <row r="122" spans="1:32" ht="41.4" x14ac:dyDescent="0.3">
      <c r="A122" s="54" t="s">
        <v>907</v>
      </c>
      <c r="B122" s="54" t="s">
        <v>33</v>
      </c>
      <c r="C122" s="54" t="s">
        <v>34</v>
      </c>
      <c r="D122" s="54" t="s">
        <v>4757</v>
      </c>
      <c r="E122" s="54" t="s">
        <v>4758</v>
      </c>
      <c r="F122" s="54">
        <v>202</v>
      </c>
      <c r="G122" s="54">
        <v>53</v>
      </c>
      <c r="H122" s="60" t="s">
        <v>275</v>
      </c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</row>
    <row r="123" spans="1:32" ht="41.4" x14ac:dyDescent="0.3">
      <c r="A123" s="54" t="s">
        <v>907</v>
      </c>
      <c r="B123" s="54" t="s">
        <v>33</v>
      </c>
      <c r="C123" s="54" t="s">
        <v>34</v>
      </c>
      <c r="D123" s="54" t="s">
        <v>4747</v>
      </c>
      <c r="E123" s="54" t="s">
        <v>4759</v>
      </c>
      <c r="F123" s="54">
        <v>550</v>
      </c>
      <c r="G123" s="54">
        <v>28</v>
      </c>
      <c r="H123" s="60" t="s">
        <v>1131</v>
      </c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</row>
    <row r="124" spans="1:32" ht="41.4" x14ac:dyDescent="0.3">
      <c r="A124" s="54" t="s">
        <v>907</v>
      </c>
      <c r="B124" s="54" t="s">
        <v>33</v>
      </c>
      <c r="C124" s="54" t="s">
        <v>34</v>
      </c>
      <c r="D124" s="54" t="s">
        <v>4760</v>
      </c>
      <c r="E124" s="54" t="s">
        <v>4761</v>
      </c>
      <c r="F124" s="54">
        <v>206</v>
      </c>
      <c r="G124" s="54">
        <v>49</v>
      </c>
      <c r="H124" s="60" t="s">
        <v>3105</v>
      </c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</row>
    <row r="125" spans="1:32" ht="41.4" x14ac:dyDescent="0.3">
      <c r="A125" s="54" t="s">
        <v>907</v>
      </c>
      <c r="B125" s="54" t="s">
        <v>33</v>
      </c>
      <c r="C125" s="54" t="s">
        <v>34</v>
      </c>
      <c r="D125" s="54" t="s">
        <v>4762</v>
      </c>
      <c r="E125" s="54" t="s">
        <v>4763</v>
      </c>
      <c r="F125" s="54">
        <v>156</v>
      </c>
      <c r="G125" s="54">
        <v>52</v>
      </c>
      <c r="H125" s="60" t="s">
        <v>76</v>
      </c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</row>
    <row r="126" spans="1:32" ht="41.4" x14ac:dyDescent="0.3">
      <c r="A126" s="54" t="s">
        <v>907</v>
      </c>
      <c r="B126" s="54" t="s">
        <v>33</v>
      </c>
      <c r="C126" s="54" t="s">
        <v>34</v>
      </c>
      <c r="D126" s="54" t="s">
        <v>4764</v>
      </c>
      <c r="E126" s="54" t="s">
        <v>4765</v>
      </c>
      <c r="F126" s="54">
        <v>160</v>
      </c>
      <c r="G126" s="54">
        <v>1</v>
      </c>
      <c r="H126" s="60" t="s">
        <v>401</v>
      </c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</row>
    <row r="127" spans="1:32" ht="41.4" x14ac:dyDescent="0.3">
      <c r="A127" s="54" t="s">
        <v>907</v>
      </c>
      <c r="B127" s="54" t="s">
        <v>33</v>
      </c>
      <c r="C127" s="54" t="s">
        <v>34</v>
      </c>
      <c r="D127" s="54" t="s">
        <v>4766</v>
      </c>
      <c r="E127" s="54" t="s">
        <v>4767</v>
      </c>
      <c r="F127" s="54">
        <v>163</v>
      </c>
      <c r="G127" s="54">
        <v>19</v>
      </c>
      <c r="H127" s="60" t="s">
        <v>1002</v>
      </c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</row>
    <row r="128" spans="1:32" ht="41.4" x14ac:dyDescent="0.3">
      <c r="A128" s="54" t="s">
        <v>907</v>
      </c>
      <c r="B128" s="54" t="s">
        <v>33</v>
      </c>
      <c r="C128" s="54" t="s">
        <v>34</v>
      </c>
      <c r="D128" s="54" t="s">
        <v>4768</v>
      </c>
      <c r="E128" s="54" t="s">
        <v>4769</v>
      </c>
      <c r="F128" s="54">
        <v>175</v>
      </c>
      <c r="G128" s="54">
        <v>21</v>
      </c>
      <c r="H128" s="60" t="s">
        <v>180</v>
      </c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</row>
    <row r="129" spans="1:32" ht="41.4" x14ac:dyDescent="0.3">
      <c r="A129" s="54" t="s">
        <v>907</v>
      </c>
      <c r="B129" s="54" t="s">
        <v>33</v>
      </c>
      <c r="C129" s="54" t="s">
        <v>34</v>
      </c>
      <c r="D129" s="54" t="s">
        <v>4770</v>
      </c>
      <c r="E129" s="54" t="s">
        <v>4771</v>
      </c>
      <c r="F129" s="54">
        <v>52</v>
      </c>
      <c r="G129" s="54">
        <v>1</v>
      </c>
      <c r="H129" s="60" t="s">
        <v>200</v>
      </c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</row>
    <row r="130" spans="1:32" ht="41.4" x14ac:dyDescent="0.3">
      <c r="A130" s="54" t="s">
        <v>907</v>
      </c>
      <c r="B130" s="54" t="s">
        <v>33</v>
      </c>
      <c r="C130" s="54" t="s">
        <v>34</v>
      </c>
      <c r="D130" s="54" t="s">
        <v>4772</v>
      </c>
      <c r="E130" s="54" t="s">
        <v>4773</v>
      </c>
      <c r="F130" s="54">
        <v>363</v>
      </c>
      <c r="G130" s="54">
        <v>113</v>
      </c>
      <c r="H130" s="60" t="s">
        <v>330</v>
      </c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</row>
    <row r="131" spans="1:32" ht="41.4" x14ac:dyDescent="0.3">
      <c r="A131" s="54" t="s">
        <v>907</v>
      </c>
      <c r="B131" s="54" t="s">
        <v>33</v>
      </c>
      <c r="C131" s="54" t="s">
        <v>34</v>
      </c>
      <c r="D131" s="54" t="s">
        <v>4774</v>
      </c>
      <c r="E131" s="54" t="s">
        <v>4775</v>
      </c>
      <c r="F131" s="54">
        <v>277</v>
      </c>
      <c r="G131" s="54">
        <v>65</v>
      </c>
      <c r="H131" s="60" t="s">
        <v>1449</v>
      </c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</row>
    <row r="132" spans="1:32" ht="41.4" x14ac:dyDescent="0.3">
      <c r="A132" s="54" t="s">
        <v>907</v>
      </c>
      <c r="B132" s="54" t="s">
        <v>33</v>
      </c>
      <c r="C132" s="54" t="s">
        <v>34</v>
      </c>
      <c r="D132" s="54" t="s">
        <v>4776</v>
      </c>
      <c r="E132" s="54" t="s">
        <v>4777</v>
      </c>
      <c r="F132" s="54">
        <v>176</v>
      </c>
      <c r="G132" s="54">
        <v>17</v>
      </c>
      <c r="H132" s="60" t="s">
        <v>1138</v>
      </c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</row>
    <row r="133" spans="1:32" ht="41.4" x14ac:dyDescent="0.3">
      <c r="A133" s="54" t="s">
        <v>907</v>
      </c>
      <c r="B133" s="54" t="s">
        <v>33</v>
      </c>
      <c r="C133" s="54" t="s">
        <v>34</v>
      </c>
      <c r="D133" s="54" t="s">
        <v>4778</v>
      </c>
      <c r="E133" s="54" t="s">
        <v>4779</v>
      </c>
      <c r="F133" s="54">
        <v>222</v>
      </c>
      <c r="G133" s="54">
        <v>51</v>
      </c>
      <c r="H133" s="60" t="s">
        <v>425</v>
      </c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</row>
    <row r="134" spans="1:32" ht="41.4" x14ac:dyDescent="0.3">
      <c r="A134" s="54" t="s">
        <v>907</v>
      </c>
      <c r="B134" s="54" t="s">
        <v>33</v>
      </c>
      <c r="C134" s="54" t="s">
        <v>34</v>
      </c>
      <c r="D134" s="54" t="s">
        <v>4780</v>
      </c>
      <c r="E134" s="54" t="s">
        <v>4781</v>
      </c>
      <c r="F134" s="54">
        <v>528</v>
      </c>
      <c r="G134" s="54">
        <v>139</v>
      </c>
      <c r="H134" s="60" t="s">
        <v>3007</v>
      </c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</row>
    <row r="135" spans="1:32" ht="41.4" x14ac:dyDescent="0.3">
      <c r="A135" s="54" t="s">
        <v>907</v>
      </c>
      <c r="B135" s="54" t="s">
        <v>33</v>
      </c>
      <c r="C135" s="54" t="s">
        <v>34</v>
      </c>
      <c r="D135" s="54" t="s">
        <v>4782</v>
      </c>
      <c r="E135" s="54" t="s">
        <v>4783</v>
      </c>
      <c r="F135" s="54">
        <v>151</v>
      </c>
      <c r="G135" s="54">
        <v>50</v>
      </c>
      <c r="H135" s="60" t="s">
        <v>2798</v>
      </c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</row>
    <row r="136" spans="1:32" ht="41.4" x14ac:dyDescent="0.3">
      <c r="A136" s="54" t="s">
        <v>907</v>
      </c>
      <c r="B136" s="54" t="s">
        <v>33</v>
      </c>
      <c r="C136" s="54" t="s">
        <v>34</v>
      </c>
      <c r="D136" s="54" t="s">
        <v>4786</v>
      </c>
      <c r="E136" s="54" t="s">
        <v>4787</v>
      </c>
      <c r="F136" s="54">
        <v>338</v>
      </c>
      <c r="G136" s="54">
        <v>19</v>
      </c>
      <c r="H136" s="60" t="s">
        <v>927</v>
      </c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</row>
    <row r="137" spans="1:32" ht="41.4" x14ac:dyDescent="0.3">
      <c r="A137" s="54" t="s">
        <v>907</v>
      </c>
      <c r="B137" s="54" t="s">
        <v>33</v>
      </c>
      <c r="C137" s="54" t="s">
        <v>34</v>
      </c>
      <c r="D137" s="54" t="s">
        <v>4788</v>
      </c>
      <c r="E137" s="54" t="s">
        <v>4789</v>
      </c>
      <c r="F137" s="54">
        <v>157</v>
      </c>
      <c r="G137" s="54">
        <v>1</v>
      </c>
      <c r="H137" s="60" t="s">
        <v>984</v>
      </c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</row>
    <row r="138" spans="1:32" ht="41.4" x14ac:dyDescent="0.3">
      <c r="A138" s="54" t="s">
        <v>907</v>
      </c>
      <c r="B138" s="54" t="s">
        <v>33</v>
      </c>
      <c r="C138" s="54" t="s">
        <v>34</v>
      </c>
      <c r="D138" s="54" t="s">
        <v>4790</v>
      </c>
      <c r="E138" s="54" t="s">
        <v>4791</v>
      </c>
      <c r="F138" s="54">
        <v>366</v>
      </c>
      <c r="G138" s="54">
        <v>97</v>
      </c>
      <c r="H138" s="60" t="s">
        <v>885</v>
      </c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</row>
    <row r="139" spans="1:32" ht="41.4" x14ac:dyDescent="0.3">
      <c r="A139" s="54" t="s">
        <v>907</v>
      </c>
      <c r="B139" s="54" t="s">
        <v>33</v>
      </c>
      <c r="C139" s="54" t="s">
        <v>34</v>
      </c>
      <c r="D139" s="54" t="s">
        <v>4792</v>
      </c>
      <c r="E139" s="54" t="s">
        <v>4793</v>
      </c>
      <c r="F139" s="54">
        <v>277</v>
      </c>
      <c r="G139" s="54">
        <v>96</v>
      </c>
      <c r="H139" s="60" t="s">
        <v>3877</v>
      </c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</row>
    <row r="140" spans="1:32" ht="41.4" x14ac:dyDescent="0.3">
      <c r="A140" s="54" t="s">
        <v>907</v>
      </c>
      <c r="B140" s="54" t="s">
        <v>33</v>
      </c>
      <c r="C140" s="54" t="s">
        <v>34</v>
      </c>
      <c r="D140" s="54" t="s">
        <v>4794</v>
      </c>
      <c r="E140" s="54" t="s">
        <v>4795</v>
      </c>
      <c r="F140" s="54">
        <v>226</v>
      </c>
      <c r="G140" s="54">
        <v>75</v>
      </c>
      <c r="H140" s="60" t="s">
        <v>902</v>
      </c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</row>
    <row r="141" spans="1:32" ht="27.6" x14ac:dyDescent="0.3">
      <c r="A141" s="54" t="s">
        <v>907</v>
      </c>
      <c r="B141" s="54" t="s">
        <v>33</v>
      </c>
      <c r="C141" s="54" t="s">
        <v>34</v>
      </c>
      <c r="D141" s="54" t="s">
        <v>4796</v>
      </c>
      <c r="E141" s="54" t="s">
        <v>4797</v>
      </c>
      <c r="F141" s="54">
        <v>506</v>
      </c>
      <c r="G141" s="54">
        <v>31</v>
      </c>
      <c r="H141" s="60" t="s">
        <v>1003</v>
      </c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</row>
    <row r="142" spans="1:32" ht="41.4" x14ac:dyDescent="0.3">
      <c r="A142" s="54" t="s">
        <v>907</v>
      </c>
      <c r="B142" s="54" t="s">
        <v>33</v>
      </c>
      <c r="C142" s="54" t="s">
        <v>34</v>
      </c>
      <c r="D142" s="54" t="s">
        <v>4798</v>
      </c>
      <c r="E142" s="54" t="s">
        <v>4799</v>
      </c>
      <c r="F142" s="54">
        <v>545</v>
      </c>
      <c r="G142" s="54">
        <v>173</v>
      </c>
      <c r="H142" s="60" t="s">
        <v>1112</v>
      </c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</row>
    <row r="143" spans="1:32" ht="27.6" x14ac:dyDescent="0.3">
      <c r="A143" s="1" t="s">
        <v>907</v>
      </c>
      <c r="B143" s="1" t="s">
        <v>2401</v>
      </c>
      <c r="C143" s="1" t="s">
        <v>1331</v>
      </c>
      <c r="D143" s="1" t="s">
        <v>4800</v>
      </c>
      <c r="E143" s="1" t="s">
        <v>4801</v>
      </c>
      <c r="F143" s="1">
        <v>2111</v>
      </c>
      <c r="G143" s="1">
        <v>36</v>
      </c>
      <c r="H143" s="1" t="s">
        <v>731</v>
      </c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</row>
    <row r="144" spans="1:32" ht="41.4" x14ac:dyDescent="0.3">
      <c r="A144" s="1" t="s">
        <v>907</v>
      </c>
      <c r="B144" s="1" t="s">
        <v>2401</v>
      </c>
      <c r="C144" s="1" t="s">
        <v>1331</v>
      </c>
      <c r="D144" s="1" t="s">
        <v>1332</v>
      </c>
      <c r="E144" s="1" t="s">
        <v>4802</v>
      </c>
      <c r="F144" s="1">
        <v>767</v>
      </c>
      <c r="G144" s="1">
        <v>11</v>
      </c>
      <c r="H144" s="1" t="s">
        <v>675</v>
      </c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</row>
    <row r="145" spans="1:32" ht="27.6" x14ac:dyDescent="0.3">
      <c r="A145" s="1" t="s">
        <v>907</v>
      </c>
      <c r="B145" s="1" t="s">
        <v>2401</v>
      </c>
      <c r="C145" s="1" t="s">
        <v>1331</v>
      </c>
      <c r="D145" s="1" t="s">
        <v>4803</v>
      </c>
      <c r="E145" s="1" t="s">
        <v>4804</v>
      </c>
      <c r="F145" s="1">
        <v>1350</v>
      </c>
      <c r="G145" s="1">
        <v>21</v>
      </c>
      <c r="H145" s="1" t="s">
        <v>548</v>
      </c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</row>
    <row r="146" spans="1:32" ht="27.6" x14ac:dyDescent="0.3">
      <c r="A146" s="1" t="s">
        <v>907</v>
      </c>
      <c r="B146" s="1" t="s">
        <v>2401</v>
      </c>
      <c r="C146" s="1" t="s">
        <v>1331</v>
      </c>
      <c r="D146" s="1" t="s">
        <v>1327</v>
      </c>
      <c r="E146" s="1" t="s">
        <v>4805</v>
      </c>
      <c r="F146" s="1">
        <v>2617</v>
      </c>
      <c r="G146" s="1">
        <v>217</v>
      </c>
      <c r="H146" s="1" t="s">
        <v>960</v>
      </c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</row>
    <row r="147" spans="1:32" ht="41.4" x14ac:dyDescent="0.3">
      <c r="A147" s="1" t="s">
        <v>907</v>
      </c>
      <c r="B147" s="1" t="s">
        <v>2401</v>
      </c>
      <c r="C147" s="1" t="s">
        <v>1331</v>
      </c>
      <c r="D147" s="1" t="s">
        <v>4806</v>
      </c>
      <c r="E147" s="1" t="s">
        <v>4807</v>
      </c>
      <c r="F147" s="1">
        <v>714</v>
      </c>
      <c r="G147" s="1">
        <v>1</v>
      </c>
      <c r="H147" s="1" t="s">
        <v>2898</v>
      </c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</row>
    <row r="148" spans="1:32" ht="27.6" x14ac:dyDescent="0.3">
      <c r="A148" s="1" t="s">
        <v>907</v>
      </c>
      <c r="B148" s="1" t="s">
        <v>2401</v>
      </c>
      <c r="C148" s="1" t="s">
        <v>1331</v>
      </c>
      <c r="D148" s="1" t="s">
        <v>4808</v>
      </c>
      <c r="E148" s="1" t="s">
        <v>4809</v>
      </c>
      <c r="F148" s="1">
        <v>1869</v>
      </c>
      <c r="G148" s="1">
        <v>4</v>
      </c>
      <c r="H148" s="1" t="s">
        <v>4095</v>
      </c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</row>
    <row r="149" spans="1:32" ht="27.6" x14ac:dyDescent="0.3">
      <c r="A149" s="1" t="s">
        <v>907</v>
      </c>
      <c r="B149" s="1" t="s">
        <v>2401</v>
      </c>
      <c r="C149" s="1" t="s">
        <v>1331</v>
      </c>
      <c r="D149" s="1" t="s">
        <v>4810</v>
      </c>
      <c r="E149" s="1" t="s">
        <v>4811</v>
      </c>
      <c r="F149" s="1">
        <v>247</v>
      </c>
      <c r="G149" s="1">
        <v>2</v>
      </c>
      <c r="H149" s="1" t="s">
        <v>1249</v>
      </c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</row>
    <row r="150" spans="1:32" ht="27.6" x14ac:dyDescent="0.3">
      <c r="A150" s="1" t="s">
        <v>907</v>
      </c>
      <c r="B150" s="1" t="s">
        <v>2401</v>
      </c>
      <c r="C150" s="1" t="s">
        <v>1331</v>
      </c>
      <c r="D150" s="1" t="s">
        <v>4812</v>
      </c>
      <c r="E150" s="1" t="s">
        <v>4813</v>
      </c>
      <c r="F150" s="1">
        <v>1478</v>
      </c>
      <c r="G150" s="1">
        <v>114</v>
      </c>
      <c r="H150" s="1" t="s">
        <v>2479</v>
      </c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</row>
    <row r="151" spans="1:32" ht="27.6" x14ac:dyDescent="0.3">
      <c r="A151" s="1" t="s">
        <v>907</v>
      </c>
      <c r="B151" s="1" t="s">
        <v>2401</v>
      </c>
      <c r="C151" s="1" t="s">
        <v>1331</v>
      </c>
      <c r="D151" s="1" t="s">
        <v>4814</v>
      </c>
      <c r="E151" s="1" t="s">
        <v>4815</v>
      </c>
      <c r="F151" s="1">
        <v>625</v>
      </c>
      <c r="G151" s="1">
        <v>5</v>
      </c>
      <c r="H151" s="1" t="s">
        <v>1709</v>
      </c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</row>
    <row r="152" spans="1:32" ht="27.6" x14ac:dyDescent="0.3">
      <c r="A152" s="1" t="s">
        <v>907</v>
      </c>
      <c r="B152" s="1" t="s">
        <v>2401</v>
      </c>
      <c r="C152" s="1" t="s">
        <v>1331</v>
      </c>
      <c r="D152" s="1" t="s">
        <v>4816</v>
      </c>
      <c r="E152" s="1" t="s">
        <v>4817</v>
      </c>
      <c r="F152" s="1">
        <v>326</v>
      </c>
      <c r="G152" s="1">
        <v>5</v>
      </c>
      <c r="H152" s="1" t="s">
        <v>657</v>
      </c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</row>
    <row r="153" spans="1:32" ht="27.6" x14ac:dyDescent="0.3">
      <c r="A153" s="1" t="s">
        <v>907</v>
      </c>
      <c r="B153" s="1" t="s">
        <v>2401</v>
      </c>
      <c r="C153" s="1" t="s">
        <v>1331</v>
      </c>
      <c r="D153" s="1" t="s">
        <v>4818</v>
      </c>
      <c r="E153" s="1" t="s">
        <v>4819</v>
      </c>
      <c r="F153" s="1">
        <v>914</v>
      </c>
      <c r="G153" s="1">
        <v>31</v>
      </c>
      <c r="H153" s="1" t="s">
        <v>576</v>
      </c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</row>
    <row r="154" spans="1:32" ht="27.6" x14ac:dyDescent="0.3">
      <c r="A154" s="1" t="s">
        <v>907</v>
      </c>
      <c r="B154" s="1" t="s">
        <v>2401</v>
      </c>
      <c r="C154" s="1" t="s">
        <v>1331</v>
      </c>
      <c r="D154" s="1" t="s">
        <v>4820</v>
      </c>
      <c r="E154" s="1" t="s">
        <v>4821</v>
      </c>
      <c r="F154" s="1">
        <v>750</v>
      </c>
      <c r="G154" s="1">
        <v>1</v>
      </c>
      <c r="H154" s="1" t="s">
        <v>2990</v>
      </c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</row>
    <row r="155" spans="1:32" ht="27.6" x14ac:dyDescent="0.3">
      <c r="A155" s="1" t="s">
        <v>907</v>
      </c>
      <c r="B155" s="1" t="s">
        <v>2401</v>
      </c>
      <c r="C155" s="1" t="s">
        <v>1331</v>
      </c>
      <c r="D155" s="1" t="s">
        <v>4822</v>
      </c>
      <c r="E155" s="1" t="s">
        <v>4823</v>
      </c>
      <c r="F155" s="1">
        <v>560</v>
      </c>
      <c r="G155" s="1">
        <v>23</v>
      </c>
      <c r="H155" s="1" t="s">
        <v>293</v>
      </c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</row>
    <row r="156" spans="1:32" ht="55.2" x14ac:dyDescent="0.3">
      <c r="A156" s="1" t="s">
        <v>907</v>
      </c>
      <c r="B156" s="1" t="s">
        <v>2401</v>
      </c>
      <c r="C156" s="1" t="s">
        <v>1331</v>
      </c>
      <c r="D156" s="1" t="s">
        <v>4824</v>
      </c>
      <c r="E156" s="1" t="s">
        <v>4825</v>
      </c>
      <c r="F156" s="1">
        <v>2315</v>
      </c>
      <c r="G156" s="1">
        <v>152</v>
      </c>
      <c r="H156" s="1" t="s">
        <v>1201</v>
      </c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</row>
    <row r="157" spans="1:32" ht="55.2" x14ac:dyDescent="0.3">
      <c r="A157" s="1" t="s">
        <v>907</v>
      </c>
      <c r="B157" s="1" t="s">
        <v>2401</v>
      </c>
      <c r="C157" s="1" t="s">
        <v>1331</v>
      </c>
      <c r="D157" s="1" t="s">
        <v>4826</v>
      </c>
      <c r="E157" s="1" t="s">
        <v>4827</v>
      </c>
      <c r="F157" s="1">
        <v>2574</v>
      </c>
      <c r="G157" s="1">
        <v>100</v>
      </c>
      <c r="H157" s="1" t="s">
        <v>2968</v>
      </c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</row>
    <row r="158" spans="1:32" ht="27.6" x14ac:dyDescent="0.3">
      <c r="A158" s="1" t="s">
        <v>907</v>
      </c>
      <c r="B158" s="1" t="s">
        <v>2401</v>
      </c>
      <c r="C158" s="1" t="s">
        <v>1331</v>
      </c>
      <c r="D158" s="1" t="s">
        <v>4828</v>
      </c>
      <c r="E158" s="1" t="s">
        <v>4829</v>
      </c>
      <c r="F158" s="1">
        <v>552</v>
      </c>
      <c r="G158" s="1">
        <v>12</v>
      </c>
      <c r="H158" s="1" t="s">
        <v>519</v>
      </c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</row>
    <row r="159" spans="1:32" ht="41.4" x14ac:dyDescent="0.3">
      <c r="A159" s="1" t="s">
        <v>907</v>
      </c>
      <c r="B159" s="1" t="s">
        <v>2401</v>
      </c>
      <c r="C159" s="1" t="s">
        <v>1331</v>
      </c>
      <c r="D159" s="1" t="s">
        <v>4830</v>
      </c>
      <c r="E159" s="1" t="s">
        <v>4831</v>
      </c>
      <c r="F159" s="1">
        <v>1194</v>
      </c>
      <c r="G159" s="1">
        <v>7</v>
      </c>
      <c r="H159" s="1" t="s">
        <v>977</v>
      </c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</row>
    <row r="160" spans="1:32" ht="69" x14ac:dyDescent="0.3">
      <c r="A160" s="1" t="s">
        <v>907</v>
      </c>
      <c r="B160" s="1" t="s">
        <v>2401</v>
      </c>
      <c r="C160" s="1" t="s">
        <v>1331</v>
      </c>
      <c r="D160" s="1" t="s">
        <v>4832</v>
      </c>
      <c r="E160" s="1" t="s">
        <v>4833</v>
      </c>
      <c r="F160" s="1">
        <v>920</v>
      </c>
      <c r="G160" s="1">
        <v>7</v>
      </c>
      <c r="H160" s="1" t="s">
        <v>653</v>
      </c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</row>
    <row r="161" spans="1:32" ht="27.6" x14ac:dyDescent="0.3">
      <c r="A161" s="1" t="s">
        <v>907</v>
      </c>
      <c r="B161" s="1" t="s">
        <v>2401</v>
      </c>
      <c r="C161" s="1" t="s">
        <v>1331</v>
      </c>
      <c r="D161" s="1" t="s">
        <v>4834</v>
      </c>
      <c r="E161" s="1" t="s">
        <v>4835</v>
      </c>
      <c r="F161" s="1">
        <v>823</v>
      </c>
      <c r="G161" s="1">
        <v>2</v>
      </c>
      <c r="H161" s="1" t="s">
        <v>2958</v>
      </c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</row>
    <row r="162" spans="1:32" ht="27.6" x14ac:dyDescent="0.3">
      <c r="A162" s="1" t="s">
        <v>907</v>
      </c>
      <c r="B162" s="1" t="s">
        <v>2401</v>
      </c>
      <c r="C162" s="1" t="s">
        <v>1331</v>
      </c>
      <c r="D162" s="1" t="s">
        <v>4836</v>
      </c>
      <c r="E162" s="1" t="s">
        <v>4837</v>
      </c>
      <c r="F162" s="1">
        <v>1310</v>
      </c>
      <c r="G162" s="1">
        <v>67</v>
      </c>
      <c r="H162" s="1" t="s">
        <v>903</v>
      </c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</row>
    <row r="163" spans="1:32" ht="27.6" x14ac:dyDescent="0.3">
      <c r="A163" s="1" t="s">
        <v>907</v>
      </c>
      <c r="B163" s="1" t="s">
        <v>2401</v>
      </c>
      <c r="C163" s="1" t="s">
        <v>1331</v>
      </c>
      <c r="D163" s="1" t="s">
        <v>4838</v>
      </c>
      <c r="E163" s="1" t="s">
        <v>4839</v>
      </c>
      <c r="F163" s="1">
        <v>1768</v>
      </c>
      <c r="G163" s="1">
        <v>6</v>
      </c>
      <c r="H163" s="1" t="s">
        <v>2901</v>
      </c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</row>
    <row r="164" spans="1:32" ht="27.6" x14ac:dyDescent="0.3">
      <c r="A164" s="1" t="s">
        <v>907</v>
      </c>
      <c r="B164" s="1" t="s">
        <v>2401</v>
      </c>
      <c r="C164" s="1" t="s">
        <v>1331</v>
      </c>
      <c r="D164" s="1" t="s">
        <v>4840</v>
      </c>
      <c r="E164" s="1" t="s">
        <v>4841</v>
      </c>
      <c r="F164" s="1">
        <v>1292</v>
      </c>
      <c r="G164" s="1">
        <v>5</v>
      </c>
      <c r="H164" s="1" t="s">
        <v>2560</v>
      </c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</row>
    <row r="165" spans="1:32" ht="27.6" x14ac:dyDescent="0.3">
      <c r="A165" s="1" t="s">
        <v>907</v>
      </c>
      <c r="B165" s="1" t="s">
        <v>2401</v>
      </c>
      <c r="C165" s="1" t="s">
        <v>1331</v>
      </c>
      <c r="D165" s="1" t="s">
        <v>4842</v>
      </c>
      <c r="E165" s="1" t="s">
        <v>4843</v>
      </c>
      <c r="F165" s="1">
        <v>2933</v>
      </c>
      <c r="G165" s="1">
        <v>10</v>
      </c>
      <c r="H165" s="1" t="s">
        <v>2901</v>
      </c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</row>
    <row r="166" spans="1:32" ht="27.6" x14ac:dyDescent="0.3">
      <c r="A166" s="1" t="s">
        <v>907</v>
      </c>
      <c r="B166" s="1" t="s">
        <v>2401</v>
      </c>
      <c r="C166" s="1" t="s">
        <v>1331</v>
      </c>
      <c r="D166" s="1" t="s">
        <v>4844</v>
      </c>
      <c r="E166" s="1" t="s">
        <v>4845</v>
      </c>
      <c r="F166" s="1">
        <v>1622</v>
      </c>
      <c r="G166" s="1">
        <v>8</v>
      </c>
      <c r="H166" s="1" t="s">
        <v>916</v>
      </c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</row>
    <row r="167" spans="1:32" ht="27.6" x14ac:dyDescent="0.3">
      <c r="A167" s="1" t="s">
        <v>907</v>
      </c>
      <c r="B167" s="1" t="s">
        <v>2401</v>
      </c>
      <c r="C167" s="1" t="s">
        <v>1331</v>
      </c>
      <c r="D167" s="1" t="s">
        <v>4846</v>
      </c>
      <c r="E167" s="1" t="s">
        <v>4847</v>
      </c>
      <c r="F167" s="1">
        <v>1392</v>
      </c>
      <c r="G167" s="1">
        <v>62</v>
      </c>
      <c r="H167" s="1" t="s">
        <v>2861</v>
      </c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</row>
    <row r="168" spans="1:32" ht="27.6" x14ac:dyDescent="0.3">
      <c r="A168" s="1" t="s">
        <v>907</v>
      </c>
      <c r="B168" s="1" t="s">
        <v>2401</v>
      </c>
      <c r="C168" s="1" t="s">
        <v>1331</v>
      </c>
      <c r="D168" s="1" t="s">
        <v>4848</v>
      </c>
      <c r="E168" s="1" t="s">
        <v>4849</v>
      </c>
      <c r="F168" s="1">
        <v>1200</v>
      </c>
      <c r="G168" s="1">
        <v>5</v>
      </c>
      <c r="H168" s="1" t="s">
        <v>1049</v>
      </c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</row>
    <row r="169" spans="1:32" ht="27.6" x14ac:dyDescent="0.3">
      <c r="A169" s="1" t="s">
        <v>907</v>
      </c>
      <c r="B169" s="1" t="s">
        <v>2401</v>
      </c>
      <c r="C169" s="1" t="s">
        <v>1331</v>
      </c>
      <c r="D169" s="1" t="s">
        <v>4850</v>
      </c>
      <c r="E169" s="1" t="s">
        <v>4851</v>
      </c>
      <c r="F169" s="1">
        <v>671</v>
      </c>
      <c r="G169" s="1">
        <v>4</v>
      </c>
      <c r="H169" s="1" t="s">
        <v>861</v>
      </c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</row>
    <row r="170" spans="1:32" ht="27.6" x14ac:dyDescent="0.3">
      <c r="A170" s="1" t="s">
        <v>907</v>
      </c>
      <c r="B170" s="1" t="s">
        <v>2401</v>
      </c>
      <c r="C170" s="1" t="s">
        <v>1331</v>
      </c>
      <c r="D170" s="1" t="s">
        <v>4852</v>
      </c>
      <c r="E170" s="1" t="s">
        <v>4853</v>
      </c>
      <c r="F170" s="1">
        <v>870</v>
      </c>
      <c r="G170" s="1">
        <v>40</v>
      </c>
      <c r="H170" s="1" t="s">
        <v>819</v>
      </c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</row>
    <row r="171" spans="1:32" ht="27.6" x14ac:dyDescent="0.3">
      <c r="A171" s="1" t="s">
        <v>907</v>
      </c>
      <c r="B171" s="1" t="s">
        <v>2401</v>
      </c>
      <c r="C171" s="1" t="s">
        <v>1331</v>
      </c>
      <c r="D171" s="1" t="s">
        <v>4854</v>
      </c>
      <c r="E171" s="1" t="s">
        <v>4855</v>
      </c>
      <c r="F171" s="1">
        <v>1674</v>
      </c>
      <c r="G171" s="1">
        <v>51</v>
      </c>
      <c r="H171" s="1" t="s">
        <v>655</v>
      </c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</row>
    <row r="172" spans="1:32" ht="27.6" x14ac:dyDescent="0.3">
      <c r="A172" s="1" t="s">
        <v>907</v>
      </c>
      <c r="B172" s="1" t="s">
        <v>2401</v>
      </c>
      <c r="C172" s="1" t="s">
        <v>1331</v>
      </c>
      <c r="D172" s="1" t="s">
        <v>4856</v>
      </c>
      <c r="E172" s="1" t="s">
        <v>4857</v>
      </c>
      <c r="F172" s="1">
        <v>968</v>
      </c>
      <c r="G172" s="1">
        <v>33</v>
      </c>
      <c r="H172" s="1" t="s">
        <v>1922</v>
      </c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</row>
    <row r="173" spans="1:32" ht="27.6" x14ac:dyDescent="0.3">
      <c r="A173" s="1" t="s">
        <v>907</v>
      </c>
      <c r="B173" s="1" t="s">
        <v>2401</v>
      </c>
      <c r="C173" s="1" t="s">
        <v>1331</v>
      </c>
      <c r="D173" s="1" t="s">
        <v>4858</v>
      </c>
      <c r="E173" s="1" t="s">
        <v>4859</v>
      </c>
      <c r="F173" s="1">
        <v>1407</v>
      </c>
      <c r="G173" s="1">
        <v>5</v>
      </c>
      <c r="H173" s="1" t="s">
        <v>2961</v>
      </c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</row>
    <row r="174" spans="1:32" ht="27.6" x14ac:dyDescent="0.3">
      <c r="A174" s="1" t="s">
        <v>907</v>
      </c>
      <c r="B174" s="1" t="s">
        <v>2401</v>
      </c>
      <c r="C174" s="1" t="s">
        <v>1331</v>
      </c>
      <c r="D174" s="1" t="s">
        <v>4860</v>
      </c>
      <c r="E174" s="1" t="s">
        <v>4861</v>
      </c>
      <c r="F174" s="1">
        <v>1037</v>
      </c>
      <c r="G174" s="1">
        <v>2</v>
      </c>
      <c r="H174" s="1" t="s">
        <v>2994</v>
      </c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</row>
    <row r="175" spans="1:32" ht="27.6" x14ac:dyDescent="0.3">
      <c r="A175" s="1" t="s">
        <v>907</v>
      </c>
      <c r="B175" s="1" t="s">
        <v>2401</v>
      </c>
      <c r="C175" s="1" t="s">
        <v>1331</v>
      </c>
      <c r="D175" s="1" t="s">
        <v>4862</v>
      </c>
      <c r="E175" s="1" t="s">
        <v>4863</v>
      </c>
      <c r="F175" s="1">
        <v>1319</v>
      </c>
      <c r="G175" s="1">
        <v>4</v>
      </c>
      <c r="H175" s="1" t="s">
        <v>3728</v>
      </c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</row>
    <row r="176" spans="1:32" ht="27.6" x14ac:dyDescent="0.3">
      <c r="A176" s="1" t="s">
        <v>907</v>
      </c>
      <c r="B176" s="1" t="s">
        <v>2401</v>
      </c>
      <c r="C176" s="1" t="s">
        <v>1331</v>
      </c>
      <c r="D176" s="1" t="s">
        <v>4864</v>
      </c>
      <c r="E176" s="1" t="s">
        <v>4865</v>
      </c>
      <c r="F176" s="1">
        <v>426</v>
      </c>
      <c r="G176" s="1">
        <v>1</v>
      </c>
      <c r="H176" s="1" t="s">
        <v>4649</v>
      </c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</row>
    <row r="177" spans="1:32" ht="27.6" x14ac:dyDescent="0.3">
      <c r="A177" s="1" t="s">
        <v>907</v>
      </c>
      <c r="B177" s="1" t="s">
        <v>2401</v>
      </c>
      <c r="C177" s="1" t="s">
        <v>1331</v>
      </c>
      <c r="D177" s="1" t="s">
        <v>4866</v>
      </c>
      <c r="E177" s="1" t="s">
        <v>4867</v>
      </c>
      <c r="F177" s="1">
        <v>637</v>
      </c>
      <c r="G177" s="1">
        <v>47</v>
      </c>
      <c r="H177" s="1" t="s">
        <v>849</v>
      </c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</row>
    <row r="178" spans="1:32" ht="27.6" x14ac:dyDescent="0.3">
      <c r="A178" s="1" t="s">
        <v>907</v>
      </c>
      <c r="B178" s="1" t="s">
        <v>2401</v>
      </c>
      <c r="C178" s="1" t="s">
        <v>1331</v>
      </c>
      <c r="D178" s="1" t="s">
        <v>4868</v>
      </c>
      <c r="E178" s="1" t="s">
        <v>4869</v>
      </c>
      <c r="F178" s="1">
        <v>1642</v>
      </c>
      <c r="G178" s="1">
        <v>219</v>
      </c>
      <c r="H178" s="1" t="s">
        <v>4870</v>
      </c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</row>
    <row r="179" spans="1:32" ht="27.6" x14ac:dyDescent="0.3">
      <c r="A179" s="1" t="s">
        <v>907</v>
      </c>
      <c r="B179" s="1" t="s">
        <v>2401</v>
      </c>
      <c r="C179" s="1" t="s">
        <v>1331</v>
      </c>
      <c r="D179" s="1" t="s">
        <v>4871</v>
      </c>
      <c r="E179" s="1" t="s">
        <v>4872</v>
      </c>
      <c r="F179" s="1">
        <v>1838</v>
      </c>
      <c r="G179" s="1">
        <v>11</v>
      </c>
      <c r="H179" s="1" t="s">
        <v>861</v>
      </c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</row>
    <row r="180" spans="1:32" ht="27.6" x14ac:dyDescent="0.3">
      <c r="A180" s="1" t="s">
        <v>907</v>
      </c>
      <c r="B180" s="1" t="s">
        <v>2401</v>
      </c>
      <c r="C180" s="1" t="s">
        <v>1331</v>
      </c>
      <c r="D180" s="1" t="s">
        <v>4873</v>
      </c>
      <c r="E180" s="1" t="s">
        <v>4874</v>
      </c>
      <c r="F180" s="1">
        <v>1955</v>
      </c>
      <c r="G180" s="1">
        <v>692</v>
      </c>
      <c r="H180" s="1" t="s">
        <v>618</v>
      </c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</row>
    <row r="181" spans="1:32" ht="27.6" x14ac:dyDescent="0.3">
      <c r="A181" s="1" t="s">
        <v>907</v>
      </c>
      <c r="B181" s="1" t="s">
        <v>2401</v>
      </c>
      <c r="C181" s="1" t="s">
        <v>1331</v>
      </c>
      <c r="D181" s="1" t="s">
        <v>4875</v>
      </c>
      <c r="E181" s="1" t="s">
        <v>4876</v>
      </c>
      <c r="F181" s="1">
        <v>1509</v>
      </c>
      <c r="G181" s="1">
        <v>21</v>
      </c>
      <c r="H181" s="1" t="s">
        <v>1232</v>
      </c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</row>
    <row r="182" spans="1:32" ht="27.6" x14ac:dyDescent="0.3">
      <c r="A182" s="1" t="s">
        <v>907</v>
      </c>
      <c r="B182" s="1" t="s">
        <v>2401</v>
      </c>
      <c r="C182" s="1" t="s">
        <v>1331</v>
      </c>
      <c r="D182" s="1" t="s">
        <v>4877</v>
      </c>
      <c r="E182" s="1" t="s">
        <v>4878</v>
      </c>
      <c r="F182" s="1">
        <v>907</v>
      </c>
      <c r="G182" s="1">
        <v>2</v>
      </c>
      <c r="H182" s="1" t="s">
        <v>2860</v>
      </c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</row>
    <row r="183" spans="1:32" ht="27.6" x14ac:dyDescent="0.3">
      <c r="A183" s="1" t="s">
        <v>907</v>
      </c>
      <c r="B183" s="1" t="s">
        <v>2401</v>
      </c>
      <c r="C183" s="1" t="s">
        <v>1331</v>
      </c>
      <c r="D183" s="1" t="s">
        <v>4879</v>
      </c>
      <c r="E183" s="1" t="s">
        <v>4880</v>
      </c>
      <c r="F183" s="1">
        <v>829</v>
      </c>
      <c r="G183" s="1">
        <v>3</v>
      </c>
      <c r="H183" s="1" t="s">
        <v>2961</v>
      </c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</row>
    <row r="184" spans="1:32" ht="27.6" x14ac:dyDescent="0.3">
      <c r="A184" s="1" t="s">
        <v>907</v>
      </c>
      <c r="B184" s="1" t="s">
        <v>2401</v>
      </c>
      <c r="C184" s="1" t="s">
        <v>1331</v>
      </c>
      <c r="D184" s="1" t="s">
        <v>4881</v>
      </c>
      <c r="E184" s="1" t="s">
        <v>4882</v>
      </c>
      <c r="F184" s="1">
        <v>927</v>
      </c>
      <c r="G184" s="1">
        <v>44</v>
      </c>
      <c r="H184" s="1" t="s">
        <v>3041</v>
      </c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</row>
    <row r="185" spans="1:32" ht="27.6" x14ac:dyDescent="0.3">
      <c r="A185" s="1" t="s">
        <v>907</v>
      </c>
      <c r="B185" s="1" t="s">
        <v>2401</v>
      </c>
      <c r="C185" s="1" t="s">
        <v>1331</v>
      </c>
      <c r="D185" s="1" t="s">
        <v>4883</v>
      </c>
      <c r="E185" s="1" t="s">
        <v>4884</v>
      </c>
      <c r="F185" s="1">
        <v>513</v>
      </c>
      <c r="G185" s="1">
        <v>1</v>
      </c>
      <c r="H185" s="1" t="s">
        <v>2994</v>
      </c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</row>
    <row r="186" spans="1:32" ht="27.6" x14ac:dyDescent="0.3">
      <c r="A186" s="1" t="s">
        <v>907</v>
      </c>
      <c r="B186" s="1" t="s">
        <v>2401</v>
      </c>
      <c r="C186" s="1" t="s">
        <v>1331</v>
      </c>
      <c r="D186" s="1" t="s">
        <v>4885</v>
      </c>
      <c r="E186" s="1" t="s">
        <v>4886</v>
      </c>
      <c r="F186" s="1">
        <v>1495</v>
      </c>
      <c r="G186" s="1">
        <v>3</v>
      </c>
      <c r="H186" s="1" t="s">
        <v>2944</v>
      </c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</row>
    <row r="187" spans="1:32" ht="27.6" x14ac:dyDescent="0.3">
      <c r="A187" s="1" t="s">
        <v>907</v>
      </c>
      <c r="B187" s="1" t="s">
        <v>2401</v>
      </c>
      <c r="C187" s="1" t="s">
        <v>1331</v>
      </c>
      <c r="D187" s="1" t="s">
        <v>4887</v>
      </c>
      <c r="E187" s="1" t="s">
        <v>4888</v>
      </c>
      <c r="F187" s="1">
        <v>1645</v>
      </c>
      <c r="G187" s="1">
        <v>1</v>
      </c>
      <c r="H187" s="1" t="s">
        <v>2993</v>
      </c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</row>
    <row r="188" spans="1:32" ht="27.6" x14ac:dyDescent="0.3">
      <c r="A188" s="1" t="s">
        <v>907</v>
      </c>
      <c r="B188" s="1" t="s">
        <v>2401</v>
      </c>
      <c r="C188" s="1" t="s">
        <v>1331</v>
      </c>
      <c r="D188" s="1" t="s">
        <v>4889</v>
      </c>
      <c r="E188" s="1" t="s">
        <v>4890</v>
      </c>
      <c r="F188" s="1">
        <v>1360</v>
      </c>
      <c r="G188" s="1">
        <v>122</v>
      </c>
      <c r="H188" s="1" t="s">
        <v>1139</v>
      </c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</row>
    <row r="189" spans="1:32" ht="27.6" x14ac:dyDescent="0.3">
      <c r="A189" s="1" t="s">
        <v>907</v>
      </c>
      <c r="B189" s="1" t="s">
        <v>2401</v>
      </c>
      <c r="C189" s="1" t="s">
        <v>1331</v>
      </c>
      <c r="D189" s="1" t="s">
        <v>4891</v>
      </c>
      <c r="E189" s="1" t="s">
        <v>4892</v>
      </c>
      <c r="F189" s="1">
        <v>2040</v>
      </c>
      <c r="G189" s="1">
        <v>19</v>
      </c>
      <c r="H189" s="1" t="s">
        <v>254</v>
      </c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</row>
    <row r="190" spans="1:32" ht="27.6" x14ac:dyDescent="0.3">
      <c r="A190" s="1" t="s">
        <v>907</v>
      </c>
      <c r="B190" s="1" t="s">
        <v>2401</v>
      </c>
      <c r="C190" s="1" t="s">
        <v>1331</v>
      </c>
      <c r="D190" s="1" t="s">
        <v>4893</v>
      </c>
      <c r="E190" s="1" t="s">
        <v>4894</v>
      </c>
      <c r="F190" s="1">
        <v>1363</v>
      </c>
      <c r="G190" s="1">
        <v>10</v>
      </c>
      <c r="H190" s="1" t="s">
        <v>1422</v>
      </c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</row>
    <row r="191" spans="1:32" ht="27.6" x14ac:dyDescent="0.3">
      <c r="A191" s="1" t="s">
        <v>907</v>
      </c>
      <c r="B191" s="1" t="s">
        <v>2401</v>
      </c>
      <c r="C191" s="1" t="s">
        <v>1331</v>
      </c>
      <c r="D191" s="1" t="s">
        <v>4895</v>
      </c>
      <c r="E191" s="1" t="s">
        <v>4896</v>
      </c>
      <c r="F191" s="1">
        <v>2010</v>
      </c>
      <c r="G191" s="1">
        <v>30</v>
      </c>
      <c r="H191" s="1" t="s">
        <v>278</v>
      </c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</row>
    <row r="192" spans="1:32" ht="27.6" x14ac:dyDescent="0.3">
      <c r="A192" s="1" t="s">
        <v>907</v>
      </c>
      <c r="B192" s="1" t="s">
        <v>2401</v>
      </c>
      <c r="C192" s="1" t="s">
        <v>1331</v>
      </c>
      <c r="D192" s="1" t="s">
        <v>4899</v>
      </c>
      <c r="E192" s="1" t="s">
        <v>4900</v>
      </c>
      <c r="F192" s="1">
        <v>1863</v>
      </c>
      <c r="G192" s="1">
        <v>15</v>
      </c>
      <c r="H192" s="1" t="s">
        <v>1249</v>
      </c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</row>
    <row r="193" spans="1:32" ht="27.6" x14ac:dyDescent="0.3">
      <c r="A193" s="1" t="s">
        <v>907</v>
      </c>
      <c r="B193" s="1" t="s">
        <v>2401</v>
      </c>
      <c r="C193" s="1" t="s">
        <v>1331</v>
      </c>
      <c r="D193" s="1" t="s">
        <v>4901</v>
      </c>
      <c r="E193" s="1" t="s">
        <v>4902</v>
      </c>
      <c r="F193" s="1">
        <v>1043</v>
      </c>
      <c r="G193" s="1">
        <v>2</v>
      </c>
      <c r="H193" s="1" t="s">
        <v>2994</v>
      </c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</row>
    <row r="194" spans="1:32" ht="27.6" x14ac:dyDescent="0.3">
      <c r="A194" s="1" t="s">
        <v>907</v>
      </c>
      <c r="B194" s="1" t="s">
        <v>2401</v>
      </c>
      <c r="C194" s="1" t="s">
        <v>1331</v>
      </c>
      <c r="D194" s="1" t="s">
        <v>4903</v>
      </c>
      <c r="E194" s="1" t="s">
        <v>4904</v>
      </c>
      <c r="F194" s="1">
        <v>799</v>
      </c>
      <c r="G194" s="1">
        <v>9</v>
      </c>
      <c r="H194" s="1" t="s">
        <v>663</v>
      </c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</row>
    <row r="195" spans="1:32" ht="27.6" x14ac:dyDescent="0.3">
      <c r="A195" s="1" t="s">
        <v>907</v>
      </c>
      <c r="B195" s="1" t="s">
        <v>2401</v>
      </c>
      <c r="C195" s="1" t="s">
        <v>1331</v>
      </c>
      <c r="D195" s="1" t="s">
        <v>4905</v>
      </c>
      <c r="E195" s="1" t="s">
        <v>4906</v>
      </c>
      <c r="F195" s="1">
        <v>836</v>
      </c>
      <c r="G195" s="1">
        <v>100</v>
      </c>
      <c r="H195" s="1" t="s">
        <v>1394</v>
      </c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</row>
    <row r="196" spans="1:32" ht="27.6" x14ac:dyDescent="0.3">
      <c r="A196" s="1" t="s">
        <v>907</v>
      </c>
      <c r="B196" s="1" t="s">
        <v>2401</v>
      </c>
      <c r="C196" s="1" t="s">
        <v>1331</v>
      </c>
      <c r="D196" s="1" t="s">
        <v>4907</v>
      </c>
      <c r="E196" s="1" t="s">
        <v>4908</v>
      </c>
      <c r="F196" s="1">
        <v>820</v>
      </c>
      <c r="G196" s="1">
        <v>2</v>
      </c>
      <c r="H196" s="1" t="s">
        <v>2958</v>
      </c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</row>
    <row r="197" spans="1:32" ht="27.6" x14ac:dyDescent="0.3">
      <c r="A197" s="1" t="s">
        <v>907</v>
      </c>
      <c r="B197" s="1" t="s">
        <v>2401</v>
      </c>
      <c r="C197" s="1" t="s">
        <v>1331</v>
      </c>
      <c r="D197" s="1" t="s">
        <v>4909</v>
      </c>
      <c r="E197" s="1" t="s">
        <v>4910</v>
      </c>
      <c r="F197" s="1">
        <v>1531</v>
      </c>
      <c r="G197" s="1">
        <v>6</v>
      </c>
      <c r="H197" s="1" t="s">
        <v>2560</v>
      </c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</row>
    <row r="198" spans="1:32" ht="27.6" x14ac:dyDescent="0.3">
      <c r="A198" s="1" t="s">
        <v>907</v>
      </c>
      <c r="B198" s="1" t="s">
        <v>2401</v>
      </c>
      <c r="C198" s="1" t="s">
        <v>1331</v>
      </c>
      <c r="D198" s="1" t="s">
        <v>4911</v>
      </c>
      <c r="E198" s="1" t="s">
        <v>4912</v>
      </c>
      <c r="F198" s="1">
        <v>1716</v>
      </c>
      <c r="G198" s="1">
        <v>21</v>
      </c>
      <c r="H198" s="1" t="s">
        <v>1070</v>
      </c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</row>
    <row r="199" spans="1:32" ht="27.6" x14ac:dyDescent="0.3">
      <c r="A199" s="1" t="s">
        <v>907</v>
      </c>
      <c r="B199" s="1" t="s">
        <v>2401</v>
      </c>
      <c r="C199" s="1" t="s">
        <v>1331</v>
      </c>
      <c r="D199" s="1" t="s">
        <v>4913</v>
      </c>
      <c r="E199" s="1" t="s">
        <v>4914</v>
      </c>
      <c r="F199" s="1">
        <v>1129</v>
      </c>
      <c r="G199" s="1">
        <v>19</v>
      </c>
      <c r="H199" s="1" t="s">
        <v>1287</v>
      </c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</row>
    <row r="200" spans="1:32" ht="27.6" x14ac:dyDescent="0.3">
      <c r="A200" s="1" t="s">
        <v>907</v>
      </c>
      <c r="B200" s="1" t="s">
        <v>2401</v>
      </c>
      <c r="C200" s="1" t="s">
        <v>1331</v>
      </c>
      <c r="D200" s="1" t="s">
        <v>4915</v>
      </c>
      <c r="E200" s="1" t="s">
        <v>4916</v>
      </c>
      <c r="F200" s="1">
        <v>1089</v>
      </c>
      <c r="G200" s="1">
        <v>2</v>
      </c>
      <c r="H200" s="1" t="s">
        <v>4917</v>
      </c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</row>
    <row r="201" spans="1:32" ht="27.6" x14ac:dyDescent="0.3">
      <c r="A201" s="1" t="s">
        <v>907</v>
      </c>
      <c r="B201" s="1" t="s">
        <v>2401</v>
      </c>
      <c r="C201" s="1" t="s">
        <v>1331</v>
      </c>
      <c r="D201" s="1" t="s">
        <v>4918</v>
      </c>
      <c r="E201" s="1" t="s">
        <v>4919</v>
      </c>
      <c r="F201" s="1">
        <v>655</v>
      </c>
      <c r="G201" s="1">
        <v>101</v>
      </c>
      <c r="H201" s="1" t="s">
        <v>3104</v>
      </c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</row>
    <row r="202" spans="1:32" ht="41.4" x14ac:dyDescent="0.3">
      <c r="A202" s="1" t="s">
        <v>907</v>
      </c>
      <c r="B202" s="1" t="s">
        <v>2401</v>
      </c>
      <c r="C202" s="1" t="s">
        <v>1331</v>
      </c>
      <c r="D202" s="1" t="s">
        <v>4920</v>
      </c>
      <c r="E202" s="1" t="s">
        <v>4921</v>
      </c>
      <c r="F202" s="1">
        <v>1350</v>
      </c>
      <c r="G202" s="1">
        <v>104</v>
      </c>
      <c r="H202" s="1" t="s">
        <v>3878</v>
      </c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</row>
    <row r="203" spans="1:32" ht="27.6" x14ac:dyDescent="0.3">
      <c r="A203" s="1" t="s">
        <v>907</v>
      </c>
      <c r="B203" s="1" t="s">
        <v>2401</v>
      </c>
      <c r="C203" s="1" t="s">
        <v>1331</v>
      </c>
      <c r="D203" s="1" t="s">
        <v>4922</v>
      </c>
      <c r="E203" s="1" t="s">
        <v>4923</v>
      </c>
      <c r="F203" s="1">
        <v>970</v>
      </c>
      <c r="G203" s="1">
        <v>1</v>
      </c>
      <c r="H203" s="1" t="s">
        <v>4924</v>
      </c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</row>
    <row r="204" spans="1:32" ht="27.6" x14ac:dyDescent="0.3">
      <c r="A204" s="1" t="s">
        <v>907</v>
      </c>
      <c r="B204" s="1" t="s">
        <v>2401</v>
      </c>
      <c r="C204" s="1" t="s">
        <v>1331</v>
      </c>
      <c r="D204" s="1" t="s">
        <v>4925</v>
      </c>
      <c r="E204" s="1" t="s">
        <v>4926</v>
      </c>
      <c r="F204" s="1">
        <v>1036</v>
      </c>
      <c r="G204" s="1">
        <v>2</v>
      </c>
      <c r="H204" s="1" t="s">
        <v>2994</v>
      </c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</row>
    <row r="205" spans="1:32" ht="27.6" x14ac:dyDescent="0.3">
      <c r="A205" s="1" t="s">
        <v>907</v>
      </c>
      <c r="B205" s="1" t="s">
        <v>2401</v>
      </c>
      <c r="C205" s="1" t="s">
        <v>1331</v>
      </c>
      <c r="D205" s="1" t="s">
        <v>4927</v>
      </c>
      <c r="E205" s="1" t="s">
        <v>4928</v>
      </c>
      <c r="F205" s="1">
        <v>1185</v>
      </c>
      <c r="G205" s="1">
        <v>6</v>
      </c>
      <c r="H205" s="1" t="s">
        <v>2965</v>
      </c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</row>
    <row r="206" spans="1:32" ht="27.6" x14ac:dyDescent="0.3">
      <c r="A206" s="1" t="s">
        <v>907</v>
      </c>
      <c r="B206" s="1" t="s">
        <v>2401</v>
      </c>
      <c r="C206" s="1" t="s">
        <v>1331</v>
      </c>
      <c r="D206" s="1" t="s">
        <v>4929</v>
      </c>
      <c r="E206" s="1" t="s">
        <v>4930</v>
      </c>
      <c r="F206" s="1">
        <v>1046</v>
      </c>
      <c r="G206" s="1">
        <v>31</v>
      </c>
      <c r="H206" s="1" t="s">
        <v>978</v>
      </c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</row>
    <row r="207" spans="1:32" ht="27.6" x14ac:dyDescent="0.3">
      <c r="A207" s="1" t="s">
        <v>907</v>
      </c>
      <c r="B207" s="1" t="s">
        <v>2401</v>
      </c>
      <c r="C207" s="1" t="s">
        <v>1331</v>
      </c>
      <c r="D207" s="1" t="s">
        <v>4931</v>
      </c>
      <c r="E207" s="1" t="s">
        <v>4932</v>
      </c>
      <c r="F207" s="1">
        <v>215</v>
      </c>
      <c r="G207" s="1">
        <v>3</v>
      </c>
      <c r="H207" s="1" t="s">
        <v>270</v>
      </c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</row>
    <row r="208" spans="1:32" ht="41.4" x14ac:dyDescent="0.3">
      <c r="A208" s="1" t="s">
        <v>907</v>
      </c>
      <c r="B208" s="1" t="s">
        <v>2401</v>
      </c>
      <c r="C208" s="1" t="s">
        <v>1331</v>
      </c>
      <c r="D208" s="1" t="s">
        <v>4933</v>
      </c>
      <c r="E208" s="1" t="s">
        <v>4934</v>
      </c>
      <c r="F208" s="1">
        <v>347</v>
      </c>
      <c r="G208" s="1">
        <v>1</v>
      </c>
      <c r="H208" s="1" t="s">
        <v>4935</v>
      </c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</row>
    <row r="209" spans="1:32" ht="27.6" x14ac:dyDescent="0.3">
      <c r="A209" s="1" t="s">
        <v>907</v>
      </c>
      <c r="B209" s="1" t="s">
        <v>2401</v>
      </c>
      <c r="C209" s="1" t="s">
        <v>1331</v>
      </c>
      <c r="D209" s="1" t="s">
        <v>4936</v>
      </c>
      <c r="E209" s="1" t="s">
        <v>4937</v>
      </c>
      <c r="F209" s="1">
        <v>625</v>
      </c>
      <c r="G209" s="1">
        <v>2</v>
      </c>
      <c r="H209" s="1" t="s">
        <v>2991</v>
      </c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</row>
    <row r="210" spans="1:32" ht="27.6" x14ac:dyDescent="0.3">
      <c r="A210" s="1" t="s">
        <v>907</v>
      </c>
      <c r="B210" s="1" t="s">
        <v>2401</v>
      </c>
      <c r="C210" s="1" t="s">
        <v>1331</v>
      </c>
      <c r="D210" s="1" t="s">
        <v>4938</v>
      </c>
      <c r="E210" s="1" t="s">
        <v>4939</v>
      </c>
      <c r="F210" s="1">
        <v>2253</v>
      </c>
      <c r="G210" s="1">
        <v>18</v>
      </c>
      <c r="H210" s="1" t="s">
        <v>1709</v>
      </c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</row>
    <row r="211" spans="1:32" ht="27.6" x14ac:dyDescent="0.3">
      <c r="A211" s="1" t="s">
        <v>907</v>
      </c>
      <c r="B211" s="1" t="s">
        <v>2401</v>
      </c>
      <c r="C211" s="1" t="s">
        <v>1331</v>
      </c>
      <c r="D211" s="1" t="s">
        <v>4940</v>
      </c>
      <c r="E211" s="1" t="s">
        <v>4941</v>
      </c>
      <c r="F211" s="1">
        <v>2223</v>
      </c>
      <c r="G211" s="1">
        <v>81</v>
      </c>
      <c r="H211" s="1" t="s">
        <v>631</v>
      </c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</row>
    <row r="212" spans="1:32" ht="27.6" x14ac:dyDescent="0.3">
      <c r="A212" s="1" t="s">
        <v>907</v>
      </c>
      <c r="B212" s="1" t="s">
        <v>2401</v>
      </c>
      <c r="C212" s="1" t="s">
        <v>1331</v>
      </c>
      <c r="D212" s="1" t="s">
        <v>4942</v>
      </c>
      <c r="E212" s="1" t="s">
        <v>4943</v>
      </c>
      <c r="F212" s="1">
        <v>1569</v>
      </c>
      <c r="G212" s="1">
        <v>24</v>
      </c>
      <c r="H212" s="1" t="s">
        <v>657</v>
      </c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</row>
    <row r="213" spans="1:32" ht="41.4" x14ac:dyDescent="0.3">
      <c r="A213" s="1" t="s">
        <v>907</v>
      </c>
      <c r="B213" s="1" t="s">
        <v>2557</v>
      </c>
      <c r="C213" s="1" t="s">
        <v>1331</v>
      </c>
      <c r="D213" s="1" t="s">
        <v>4944</v>
      </c>
      <c r="E213" s="1" t="s">
        <v>4945</v>
      </c>
      <c r="F213" s="1">
        <v>1407</v>
      </c>
      <c r="G213" s="1">
        <v>12</v>
      </c>
      <c r="H213" s="1" t="s">
        <v>578</v>
      </c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</row>
    <row r="214" spans="1:32" ht="41.4" x14ac:dyDescent="0.3">
      <c r="A214" s="1" t="s">
        <v>907</v>
      </c>
      <c r="B214" s="1" t="s">
        <v>2557</v>
      </c>
      <c r="C214" s="1" t="s">
        <v>1331</v>
      </c>
      <c r="D214" s="1" t="s">
        <v>4946</v>
      </c>
      <c r="E214" s="1" t="s">
        <v>4947</v>
      </c>
      <c r="F214" s="1">
        <v>5388</v>
      </c>
      <c r="G214" s="1">
        <v>2</v>
      </c>
      <c r="H214" s="1" t="s">
        <v>4948</v>
      </c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</row>
    <row r="215" spans="1:32" ht="27.6" x14ac:dyDescent="0.3">
      <c r="A215" s="1" t="s">
        <v>907</v>
      </c>
      <c r="B215" s="1" t="s">
        <v>2557</v>
      </c>
      <c r="C215" s="1" t="s">
        <v>1331</v>
      </c>
      <c r="D215" s="1" t="s">
        <v>4951</v>
      </c>
      <c r="E215" s="1" t="s">
        <v>4952</v>
      </c>
      <c r="F215" s="1">
        <v>2985</v>
      </c>
      <c r="G215" s="1">
        <v>3</v>
      </c>
      <c r="H215" s="1" t="s">
        <v>4924</v>
      </c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</row>
    <row r="216" spans="1:32" ht="27.6" x14ac:dyDescent="0.3">
      <c r="A216" s="1" t="s">
        <v>907</v>
      </c>
      <c r="B216" s="1" t="s">
        <v>2557</v>
      </c>
      <c r="C216" s="1" t="s">
        <v>1331</v>
      </c>
      <c r="D216" s="1" t="s">
        <v>4953</v>
      </c>
      <c r="E216" s="1" t="s">
        <v>4954</v>
      </c>
      <c r="F216" s="1">
        <v>2928</v>
      </c>
      <c r="G216" s="1">
        <v>2</v>
      </c>
      <c r="H216" s="1" t="s">
        <v>3729</v>
      </c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</row>
    <row r="217" spans="1:32" ht="27.6" x14ac:dyDescent="0.3">
      <c r="A217" s="1" t="s">
        <v>907</v>
      </c>
      <c r="B217" s="1" t="s">
        <v>2557</v>
      </c>
      <c r="C217" s="1" t="s">
        <v>1331</v>
      </c>
      <c r="D217" s="1" t="s">
        <v>4955</v>
      </c>
      <c r="E217" s="1" t="s">
        <v>4956</v>
      </c>
      <c r="F217" s="1">
        <v>3335</v>
      </c>
      <c r="G217" s="1">
        <v>2</v>
      </c>
      <c r="H217" s="1" t="s">
        <v>2993</v>
      </c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</row>
    <row r="218" spans="1:32" ht="41.4" x14ac:dyDescent="0.3">
      <c r="A218" s="1" t="s">
        <v>907</v>
      </c>
      <c r="B218" s="1" t="s">
        <v>2557</v>
      </c>
      <c r="C218" s="1" t="s">
        <v>1331</v>
      </c>
      <c r="D218" s="1" t="s">
        <v>4957</v>
      </c>
      <c r="E218" s="1" t="s">
        <v>4958</v>
      </c>
      <c r="F218" s="1">
        <v>2669</v>
      </c>
      <c r="G218" s="1">
        <v>4</v>
      </c>
      <c r="H218" s="1" t="s">
        <v>3251</v>
      </c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</row>
    <row r="219" spans="1:32" ht="41.4" x14ac:dyDescent="0.3">
      <c r="A219" s="1" t="s">
        <v>907</v>
      </c>
      <c r="B219" s="1" t="s">
        <v>2557</v>
      </c>
      <c r="C219" s="1" t="s">
        <v>1331</v>
      </c>
      <c r="D219" s="1" t="s">
        <v>4961</v>
      </c>
      <c r="E219" s="1" t="s">
        <v>4962</v>
      </c>
      <c r="F219" s="1">
        <v>1053</v>
      </c>
      <c r="G219" s="1">
        <v>1</v>
      </c>
      <c r="H219" s="1" t="s">
        <v>2893</v>
      </c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</row>
    <row r="220" spans="1:32" ht="27.6" x14ac:dyDescent="0.3">
      <c r="A220" s="1" t="s">
        <v>907</v>
      </c>
      <c r="B220" s="1" t="s">
        <v>2557</v>
      </c>
      <c r="C220" s="1" t="s">
        <v>1331</v>
      </c>
      <c r="D220" s="1" t="s">
        <v>4965</v>
      </c>
      <c r="E220" s="1" t="s">
        <v>4966</v>
      </c>
      <c r="F220" s="1">
        <v>1321</v>
      </c>
      <c r="G220" s="1">
        <v>2</v>
      </c>
      <c r="H220" s="1" t="s">
        <v>3251</v>
      </c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</row>
    <row r="221" spans="1:32" ht="41.4" x14ac:dyDescent="0.3">
      <c r="A221" s="1" t="s">
        <v>907</v>
      </c>
      <c r="B221" s="1" t="s">
        <v>2557</v>
      </c>
      <c r="C221" s="1" t="s">
        <v>1331</v>
      </c>
      <c r="D221" s="1" t="s">
        <v>4967</v>
      </c>
      <c r="E221" s="1" t="s">
        <v>4968</v>
      </c>
      <c r="F221" s="1">
        <v>514</v>
      </c>
      <c r="G221" s="1">
        <v>1</v>
      </c>
      <c r="H221" s="1" t="s">
        <v>2994</v>
      </c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</row>
    <row r="222" spans="1:32" ht="27.6" x14ac:dyDescent="0.3">
      <c r="A222" s="1" t="s">
        <v>907</v>
      </c>
      <c r="B222" s="1" t="s">
        <v>2557</v>
      </c>
      <c r="C222" s="1" t="s">
        <v>1331</v>
      </c>
      <c r="D222" s="1" t="s">
        <v>4969</v>
      </c>
      <c r="E222" s="1" t="s">
        <v>4970</v>
      </c>
      <c r="F222" s="1">
        <v>588</v>
      </c>
      <c r="G222" s="1">
        <v>2</v>
      </c>
      <c r="H222" s="1" t="s">
        <v>2901</v>
      </c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</row>
    <row r="223" spans="1:32" ht="27.6" x14ac:dyDescent="0.3">
      <c r="A223" s="1" t="s">
        <v>907</v>
      </c>
      <c r="B223" s="1" t="s">
        <v>2557</v>
      </c>
      <c r="C223" s="1" t="s">
        <v>1331</v>
      </c>
      <c r="D223" s="1" t="s">
        <v>4971</v>
      </c>
      <c r="E223" s="1" t="s">
        <v>4972</v>
      </c>
      <c r="F223" s="1">
        <v>580</v>
      </c>
      <c r="G223" s="1">
        <v>4</v>
      </c>
      <c r="H223" s="1" t="s">
        <v>1137</v>
      </c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</row>
    <row r="224" spans="1:32" ht="41.4" x14ac:dyDescent="0.3">
      <c r="A224" s="1" t="s">
        <v>907</v>
      </c>
      <c r="B224" s="1" t="s">
        <v>2557</v>
      </c>
      <c r="C224" s="1" t="s">
        <v>1331</v>
      </c>
      <c r="D224" s="1" t="s">
        <v>4973</v>
      </c>
      <c r="E224" s="1" t="s">
        <v>4974</v>
      </c>
      <c r="F224" s="1">
        <v>1004</v>
      </c>
      <c r="G224" s="1">
        <v>1</v>
      </c>
      <c r="H224" s="1" t="s">
        <v>4924</v>
      </c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</row>
    <row r="225" spans="1:32" ht="41.4" x14ac:dyDescent="0.3">
      <c r="A225" s="1" t="s">
        <v>907</v>
      </c>
      <c r="B225" s="1" t="s">
        <v>2557</v>
      </c>
      <c r="C225" s="1" t="s">
        <v>1331</v>
      </c>
      <c r="D225" s="1" t="s">
        <v>4975</v>
      </c>
      <c r="E225" s="1" t="s">
        <v>4976</v>
      </c>
      <c r="F225" s="1">
        <v>650</v>
      </c>
      <c r="G225" s="1">
        <v>3</v>
      </c>
      <c r="H225" s="1" t="s">
        <v>1235</v>
      </c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</row>
    <row r="227" spans="1:32" ht="15" customHeight="1" x14ac:dyDescent="0.3">
      <c r="A227" s="112" t="s">
        <v>5267</v>
      </c>
      <c r="B227" s="112"/>
      <c r="C227" s="112"/>
      <c r="D227" s="112"/>
      <c r="E227" s="112"/>
    </row>
    <row r="228" spans="1:32" ht="27.6" x14ac:dyDescent="0.3">
      <c r="A228" s="1" t="s">
        <v>907</v>
      </c>
      <c r="B228" s="1" t="s">
        <v>2557</v>
      </c>
      <c r="C228" s="1" t="s">
        <v>1331</v>
      </c>
      <c r="D228" s="1" t="s">
        <v>4963</v>
      </c>
      <c r="E228" s="1" t="s">
        <v>4964</v>
      </c>
      <c r="F228" s="44"/>
      <c r="G228" s="44"/>
      <c r="H228" s="44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</row>
    <row r="229" spans="1:32" ht="41.4" x14ac:dyDescent="0.3">
      <c r="A229" s="1" t="s">
        <v>907</v>
      </c>
      <c r="B229" s="1" t="s">
        <v>2557</v>
      </c>
      <c r="C229" s="1" t="s">
        <v>1331</v>
      </c>
      <c r="D229" s="1" t="s">
        <v>4959</v>
      </c>
      <c r="E229" s="1" t="s">
        <v>4960</v>
      </c>
      <c r="F229" s="44"/>
      <c r="G229" s="44"/>
      <c r="H229" s="44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</row>
    <row r="230" spans="1:32" ht="27.6" x14ac:dyDescent="0.3">
      <c r="A230" s="1" t="s">
        <v>907</v>
      </c>
      <c r="B230" s="1" t="s">
        <v>2557</v>
      </c>
      <c r="C230" s="1" t="s">
        <v>1331</v>
      </c>
      <c r="D230" s="1" t="s">
        <v>4949</v>
      </c>
      <c r="E230" s="1" t="s">
        <v>4950</v>
      </c>
      <c r="F230" s="44"/>
      <c r="G230" s="44"/>
      <c r="H230" s="44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</row>
    <row r="231" spans="1:32" ht="27.6" x14ac:dyDescent="0.3">
      <c r="A231" s="1" t="s">
        <v>907</v>
      </c>
      <c r="B231" s="1" t="s">
        <v>2401</v>
      </c>
      <c r="C231" s="1" t="s">
        <v>1331</v>
      </c>
      <c r="D231" s="1" t="s">
        <v>4897</v>
      </c>
      <c r="E231" s="1" t="s">
        <v>4898</v>
      </c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</row>
    <row r="232" spans="1:32" ht="41.4" x14ac:dyDescent="0.3">
      <c r="A232" s="54" t="s">
        <v>907</v>
      </c>
      <c r="B232" s="54" t="s">
        <v>33</v>
      </c>
      <c r="C232" s="54" t="s">
        <v>34</v>
      </c>
      <c r="D232" s="54" t="s">
        <v>4784</v>
      </c>
      <c r="E232" s="60" t="s">
        <v>4785</v>
      </c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</row>
  </sheetData>
  <mergeCells count="17">
    <mergeCell ref="A90:A91"/>
    <mergeCell ref="A2:A3"/>
    <mergeCell ref="A227:E227"/>
    <mergeCell ref="A89:H89"/>
    <mergeCell ref="A1:I1"/>
    <mergeCell ref="D90:D92"/>
    <mergeCell ref="E90:E92"/>
    <mergeCell ref="F90:F92"/>
    <mergeCell ref="G90:G92"/>
    <mergeCell ref="H90:H92"/>
    <mergeCell ref="J1:AG3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825F0-EB51-46D4-A662-B6D9287A2AEE}">
  <dimension ref="A1:CV26"/>
  <sheetViews>
    <sheetView showGridLines="0" zoomScaleNormal="100" workbookViewId="0">
      <selection activeCell="J1" sqref="J1:AG3"/>
    </sheetView>
  </sheetViews>
  <sheetFormatPr defaultColWidth="9.109375" defaultRowHeight="13.8" x14ac:dyDescent="0.25"/>
  <cols>
    <col min="1" max="1" width="19.6640625" style="26" customWidth="1"/>
    <col min="2" max="2" width="9.109375" style="26"/>
    <col min="3" max="3" width="17.33203125" style="26" customWidth="1"/>
    <col min="4" max="4" width="16.5546875" style="26" customWidth="1"/>
    <col min="5" max="5" width="26.5546875" style="26" customWidth="1"/>
    <col min="6" max="6" width="14.6640625" style="26" customWidth="1"/>
    <col min="7" max="7" width="13.44140625" style="26" customWidth="1"/>
    <col min="8" max="8" width="14.88671875" style="26" customWidth="1"/>
    <col min="9" max="9" width="19.5546875" style="26" customWidth="1"/>
    <col min="10" max="10" width="18" style="26" customWidth="1"/>
    <col min="11" max="11" width="18.109375" style="26" customWidth="1"/>
    <col min="12" max="13" width="17" style="26" customWidth="1"/>
    <col min="14" max="14" width="16.33203125" style="26" customWidth="1"/>
    <col min="15" max="15" width="18.33203125" style="26" customWidth="1"/>
    <col min="16" max="16" width="20.109375" style="26" customWidth="1"/>
    <col min="17" max="17" width="18.33203125" style="26" customWidth="1"/>
    <col min="18" max="18" width="17" style="26" customWidth="1"/>
    <col min="19" max="19" width="26" style="26" customWidth="1"/>
    <col min="20" max="20" width="17.6640625" style="26" customWidth="1"/>
    <col min="21" max="21" width="17.44140625" style="26" customWidth="1"/>
    <col min="22" max="22" width="17.33203125" style="26" customWidth="1"/>
    <col min="23" max="24" width="17.109375" style="26" customWidth="1"/>
    <col min="25" max="25" width="18.109375" style="26" customWidth="1"/>
    <col min="26" max="26" width="18" style="26" customWidth="1"/>
    <col min="27" max="28" width="20" style="26" customWidth="1"/>
    <col min="29" max="29" width="17.109375" style="26" customWidth="1"/>
    <col min="30" max="30" width="17.5546875" style="26" customWidth="1"/>
    <col min="31" max="31" width="17.33203125" style="26" customWidth="1"/>
    <col min="32" max="32" width="22.33203125" style="26" customWidth="1"/>
    <col min="33" max="33" width="17" style="26" customWidth="1"/>
    <col min="34" max="16384" width="9.109375" style="26"/>
  </cols>
  <sheetData>
    <row r="1" spans="1:100" s="20" customFormat="1" ht="39.7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27"/>
    </row>
    <row r="2" spans="1:100" s="20" customFormat="1" ht="75" customHeight="1" x14ac:dyDescent="0.3">
      <c r="A2" s="94" t="s">
        <v>234</v>
      </c>
      <c r="B2" s="30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27"/>
    </row>
    <row r="3" spans="1:100" s="20" customFormat="1" ht="45" customHeight="1" x14ac:dyDescent="0.3">
      <c r="A3" s="94"/>
      <c r="B3" s="30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27"/>
    </row>
    <row r="4" spans="1:100" s="20" customFormat="1" ht="151.80000000000001" x14ac:dyDescent="0.3">
      <c r="A4" s="31" t="s">
        <v>24</v>
      </c>
      <c r="B4" s="31" t="s">
        <v>25</v>
      </c>
      <c r="C4" s="31" t="s">
        <v>26</v>
      </c>
      <c r="D4" s="94"/>
      <c r="E4" s="94"/>
      <c r="F4" s="94"/>
      <c r="G4" s="94"/>
      <c r="H4" s="94"/>
      <c r="I4" s="94"/>
      <c r="J4" s="31" t="s">
        <v>0</v>
      </c>
      <c r="K4" s="31" t="s">
        <v>1</v>
      </c>
      <c r="L4" s="31" t="s">
        <v>2</v>
      </c>
      <c r="M4" s="31" t="s">
        <v>3</v>
      </c>
      <c r="N4" s="31" t="s">
        <v>4</v>
      </c>
      <c r="O4" s="31" t="s">
        <v>5</v>
      </c>
      <c r="P4" s="31" t="s">
        <v>6</v>
      </c>
      <c r="Q4" s="31" t="s">
        <v>7</v>
      </c>
      <c r="R4" s="31" t="s">
        <v>8</v>
      </c>
      <c r="S4" s="31" t="s">
        <v>9</v>
      </c>
      <c r="T4" s="31" t="s">
        <v>10</v>
      </c>
      <c r="U4" s="31" t="s">
        <v>11</v>
      </c>
      <c r="V4" s="31" t="s">
        <v>12</v>
      </c>
      <c r="W4" s="31" t="s">
        <v>13</v>
      </c>
      <c r="X4" s="31" t="s">
        <v>14</v>
      </c>
      <c r="Y4" s="31" t="s">
        <v>15</v>
      </c>
      <c r="Z4" s="31" t="s">
        <v>16</v>
      </c>
      <c r="AA4" s="31" t="s">
        <v>17</v>
      </c>
      <c r="AB4" s="31" t="s">
        <v>18</v>
      </c>
      <c r="AC4" s="31" t="s">
        <v>19</v>
      </c>
      <c r="AD4" s="31" t="s">
        <v>20</v>
      </c>
      <c r="AE4" s="31" t="s">
        <v>21</v>
      </c>
      <c r="AF4" s="31" t="s">
        <v>22</v>
      </c>
      <c r="AG4" s="62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27"/>
    </row>
    <row r="5" spans="1:100" ht="41.4" x14ac:dyDescent="0.25">
      <c r="A5" s="1" t="s">
        <v>1335</v>
      </c>
      <c r="B5" s="1" t="s">
        <v>33</v>
      </c>
      <c r="C5" s="1" t="s">
        <v>34</v>
      </c>
      <c r="D5" s="1" t="s">
        <v>1336</v>
      </c>
      <c r="E5" s="1" t="s">
        <v>1337</v>
      </c>
      <c r="F5" s="1">
        <v>185</v>
      </c>
      <c r="G5" s="30">
        <v>177</v>
      </c>
      <c r="H5" s="1" t="s">
        <v>687</v>
      </c>
      <c r="I5" s="21">
        <f t="shared" ref="I5:I12" si="0">(J5+K5+L5+M5+N5+O5+P5+Q5+R5+S5+U5+V5+W5+X5+Z5+AA5+AB5+AG5)*100/18</f>
        <v>95.888888888888914</v>
      </c>
      <c r="J5" s="1" t="s">
        <v>154</v>
      </c>
      <c r="K5" s="1" t="s">
        <v>154</v>
      </c>
      <c r="L5" s="1" t="s">
        <v>150</v>
      </c>
      <c r="M5" s="1" t="s">
        <v>90</v>
      </c>
      <c r="N5" s="1" t="s">
        <v>128</v>
      </c>
      <c r="O5" s="1" t="s">
        <v>84</v>
      </c>
      <c r="P5" s="1" t="s">
        <v>154</v>
      </c>
      <c r="Q5" s="1" t="s">
        <v>154</v>
      </c>
      <c r="R5" s="1" t="s">
        <v>90</v>
      </c>
      <c r="S5" s="1" t="s">
        <v>42</v>
      </c>
      <c r="T5" s="1" t="s">
        <v>54</v>
      </c>
      <c r="U5" s="1" t="s">
        <v>90</v>
      </c>
      <c r="V5" s="1" t="s">
        <v>65</v>
      </c>
      <c r="W5" s="1" t="s">
        <v>90</v>
      </c>
      <c r="X5" s="1" t="s">
        <v>154</v>
      </c>
      <c r="Y5" s="1" t="s">
        <v>54</v>
      </c>
      <c r="Z5" s="1" t="s">
        <v>90</v>
      </c>
      <c r="AA5" s="1" t="s">
        <v>90</v>
      </c>
      <c r="AB5" s="1" t="s">
        <v>150</v>
      </c>
      <c r="AC5" s="1" t="s">
        <v>54</v>
      </c>
      <c r="AD5" s="1" t="s">
        <v>54</v>
      </c>
      <c r="AE5" s="1" t="s">
        <v>54</v>
      </c>
      <c r="AF5" s="1" t="s">
        <v>54</v>
      </c>
      <c r="AG5" s="1" t="s">
        <v>154</v>
      </c>
    </row>
    <row r="6" spans="1:100" ht="41.4" x14ac:dyDescent="0.25">
      <c r="A6" s="1" t="s">
        <v>1335</v>
      </c>
      <c r="B6" s="1" t="s">
        <v>33</v>
      </c>
      <c r="C6" s="1" t="s">
        <v>34</v>
      </c>
      <c r="D6" s="1" t="s">
        <v>1339</v>
      </c>
      <c r="E6" s="1" t="s">
        <v>1340</v>
      </c>
      <c r="F6" s="1">
        <v>190</v>
      </c>
      <c r="G6" s="30">
        <v>122</v>
      </c>
      <c r="H6" s="1" t="s">
        <v>1341</v>
      </c>
      <c r="I6" s="21">
        <f t="shared" si="0"/>
        <v>95.111111111111114</v>
      </c>
      <c r="J6" s="1" t="s">
        <v>150</v>
      </c>
      <c r="K6" s="1" t="s">
        <v>150</v>
      </c>
      <c r="L6" s="1" t="s">
        <v>84</v>
      </c>
      <c r="M6" s="1" t="s">
        <v>90</v>
      </c>
      <c r="N6" s="1" t="s">
        <v>117</v>
      </c>
      <c r="O6" s="1" t="s">
        <v>84</v>
      </c>
      <c r="P6" s="1" t="s">
        <v>150</v>
      </c>
      <c r="Q6" s="1" t="s">
        <v>45</v>
      </c>
      <c r="R6" s="1" t="s">
        <v>84</v>
      </c>
      <c r="S6" s="1" t="s">
        <v>105</v>
      </c>
      <c r="T6" s="1" t="s">
        <v>54</v>
      </c>
      <c r="U6" s="1" t="s">
        <v>154</v>
      </c>
      <c r="V6" s="1" t="s">
        <v>154</v>
      </c>
      <c r="W6" s="1" t="s">
        <v>156</v>
      </c>
      <c r="X6" s="1" t="s">
        <v>154</v>
      </c>
      <c r="Y6" s="1" t="s">
        <v>54</v>
      </c>
      <c r="Z6" s="1" t="s">
        <v>90</v>
      </c>
      <c r="AA6" s="1" t="s">
        <v>150</v>
      </c>
      <c r="AB6" s="1" t="s">
        <v>150</v>
      </c>
      <c r="AC6" s="1" t="s">
        <v>54</v>
      </c>
      <c r="AD6" s="1" t="s">
        <v>54</v>
      </c>
      <c r="AE6" s="1" t="s">
        <v>54</v>
      </c>
      <c r="AF6" s="1" t="s">
        <v>54</v>
      </c>
      <c r="AG6" s="1" t="s">
        <v>154</v>
      </c>
    </row>
    <row r="7" spans="1:100" ht="41.4" x14ac:dyDescent="0.25">
      <c r="A7" s="1" t="s">
        <v>1335</v>
      </c>
      <c r="B7" s="1" t="s">
        <v>33</v>
      </c>
      <c r="C7" s="1" t="s">
        <v>34</v>
      </c>
      <c r="D7" s="1" t="s">
        <v>1344</v>
      </c>
      <c r="E7" s="1" t="s">
        <v>1345</v>
      </c>
      <c r="F7" s="1">
        <v>197</v>
      </c>
      <c r="G7" s="30">
        <v>147</v>
      </c>
      <c r="H7" s="1" t="s">
        <v>1346</v>
      </c>
      <c r="I7" s="21">
        <f t="shared" si="0"/>
        <v>97.611111111111114</v>
      </c>
      <c r="J7" s="1" t="s">
        <v>150</v>
      </c>
      <c r="K7" s="1" t="s">
        <v>150</v>
      </c>
      <c r="L7" s="1" t="s">
        <v>150</v>
      </c>
      <c r="M7" s="1" t="s">
        <v>150</v>
      </c>
      <c r="N7" s="1" t="s">
        <v>103</v>
      </c>
      <c r="O7" s="1" t="s">
        <v>156</v>
      </c>
      <c r="P7" s="1" t="s">
        <v>150</v>
      </c>
      <c r="Q7" s="1" t="s">
        <v>156</v>
      </c>
      <c r="R7" s="1" t="s">
        <v>156</v>
      </c>
      <c r="S7" s="1" t="s">
        <v>42</v>
      </c>
      <c r="T7" s="1" t="s">
        <v>54</v>
      </c>
      <c r="U7" s="1" t="s">
        <v>39</v>
      </c>
      <c r="V7" s="1" t="s">
        <v>156</v>
      </c>
      <c r="W7" s="1" t="s">
        <v>154</v>
      </c>
      <c r="X7" s="1" t="s">
        <v>150</v>
      </c>
      <c r="Y7" s="1" t="s">
        <v>54</v>
      </c>
      <c r="Z7" s="1" t="s">
        <v>150</v>
      </c>
      <c r="AA7" s="1" t="s">
        <v>150</v>
      </c>
      <c r="AB7" s="1" t="s">
        <v>39</v>
      </c>
      <c r="AC7" s="1" t="s">
        <v>54</v>
      </c>
      <c r="AD7" s="1" t="s">
        <v>54</v>
      </c>
      <c r="AE7" s="1" t="s">
        <v>54</v>
      </c>
      <c r="AF7" s="1" t="s">
        <v>54</v>
      </c>
      <c r="AG7" s="1" t="s">
        <v>39</v>
      </c>
    </row>
    <row r="8" spans="1:100" ht="41.4" x14ac:dyDescent="0.25">
      <c r="A8" s="1" t="s">
        <v>1335</v>
      </c>
      <c r="B8" s="1" t="s">
        <v>33</v>
      </c>
      <c r="C8" s="1" t="s">
        <v>34</v>
      </c>
      <c r="D8" s="1" t="s">
        <v>1349</v>
      </c>
      <c r="E8" s="1" t="s">
        <v>1350</v>
      </c>
      <c r="F8" s="1">
        <v>238</v>
      </c>
      <c r="G8" s="30">
        <v>129</v>
      </c>
      <c r="H8" s="1" t="s">
        <v>1351</v>
      </c>
      <c r="I8" s="21">
        <f t="shared" si="0"/>
        <v>95.8888888888889</v>
      </c>
      <c r="J8" s="1" t="s">
        <v>90</v>
      </c>
      <c r="K8" s="1" t="s">
        <v>90</v>
      </c>
      <c r="L8" s="1" t="s">
        <v>154</v>
      </c>
      <c r="M8" s="1" t="s">
        <v>154</v>
      </c>
      <c r="N8" s="1" t="s">
        <v>51</v>
      </c>
      <c r="O8" s="1" t="s">
        <v>95</v>
      </c>
      <c r="P8" s="1" t="s">
        <v>156</v>
      </c>
      <c r="Q8" s="1" t="s">
        <v>42</v>
      </c>
      <c r="R8" s="1" t="s">
        <v>65</v>
      </c>
      <c r="S8" s="1" t="s">
        <v>50</v>
      </c>
      <c r="T8" s="1" t="s">
        <v>54</v>
      </c>
      <c r="U8" s="1" t="s">
        <v>154</v>
      </c>
      <c r="V8" s="1" t="s">
        <v>95</v>
      </c>
      <c r="W8" s="1" t="s">
        <v>154</v>
      </c>
      <c r="X8" s="1" t="s">
        <v>150</v>
      </c>
      <c r="Y8" s="1" t="s">
        <v>54</v>
      </c>
      <c r="Z8" s="1" t="s">
        <v>150</v>
      </c>
      <c r="AA8" s="1" t="s">
        <v>154</v>
      </c>
      <c r="AB8" s="1" t="s">
        <v>39</v>
      </c>
      <c r="AC8" s="1" t="s">
        <v>54</v>
      </c>
      <c r="AD8" s="1" t="s">
        <v>54</v>
      </c>
      <c r="AE8" s="1" t="s">
        <v>54</v>
      </c>
      <c r="AF8" s="1" t="s">
        <v>54</v>
      </c>
      <c r="AG8" s="1" t="s">
        <v>154</v>
      </c>
    </row>
    <row r="9" spans="1:100" ht="41.4" x14ac:dyDescent="0.25">
      <c r="A9" s="1" t="s">
        <v>1335</v>
      </c>
      <c r="B9" s="1" t="s">
        <v>33</v>
      </c>
      <c r="C9" s="1" t="s">
        <v>34</v>
      </c>
      <c r="D9" s="1" t="s">
        <v>1356</v>
      </c>
      <c r="E9" s="1" t="s">
        <v>1357</v>
      </c>
      <c r="F9" s="1">
        <v>232</v>
      </c>
      <c r="G9" s="30">
        <v>171</v>
      </c>
      <c r="H9" s="1" t="s">
        <v>1106</v>
      </c>
      <c r="I9" s="21">
        <f t="shared" si="0"/>
        <v>97.388888888888886</v>
      </c>
      <c r="J9" s="1" t="s">
        <v>150</v>
      </c>
      <c r="K9" s="1" t="s">
        <v>150</v>
      </c>
      <c r="L9" s="1" t="s">
        <v>150</v>
      </c>
      <c r="M9" s="1" t="s">
        <v>150</v>
      </c>
      <c r="N9" s="1" t="s">
        <v>90</v>
      </c>
      <c r="O9" s="1" t="s">
        <v>156</v>
      </c>
      <c r="P9" s="1" t="s">
        <v>154</v>
      </c>
      <c r="Q9" s="1" t="s">
        <v>45</v>
      </c>
      <c r="R9" s="1" t="s">
        <v>156</v>
      </c>
      <c r="S9" s="1" t="s">
        <v>156</v>
      </c>
      <c r="T9" s="1" t="s">
        <v>54</v>
      </c>
      <c r="U9" s="1" t="s">
        <v>150</v>
      </c>
      <c r="V9" s="1" t="s">
        <v>45</v>
      </c>
      <c r="W9" s="1" t="s">
        <v>156</v>
      </c>
      <c r="X9" s="1" t="s">
        <v>150</v>
      </c>
      <c r="Y9" s="1" t="s">
        <v>54</v>
      </c>
      <c r="Z9" s="1" t="s">
        <v>154</v>
      </c>
      <c r="AA9" s="1" t="s">
        <v>154</v>
      </c>
      <c r="AB9" s="1" t="s">
        <v>150</v>
      </c>
      <c r="AC9" s="1" t="s">
        <v>54</v>
      </c>
      <c r="AD9" s="1" t="s">
        <v>54</v>
      </c>
      <c r="AE9" s="1" t="s">
        <v>54</v>
      </c>
      <c r="AF9" s="1" t="s">
        <v>54</v>
      </c>
      <c r="AG9" s="1" t="s">
        <v>90</v>
      </c>
    </row>
    <row r="10" spans="1:100" ht="41.4" x14ac:dyDescent="0.25">
      <c r="A10" s="1" t="s">
        <v>1335</v>
      </c>
      <c r="B10" s="1" t="s">
        <v>33</v>
      </c>
      <c r="C10" s="1" t="s">
        <v>34</v>
      </c>
      <c r="D10" s="1" t="s">
        <v>1358</v>
      </c>
      <c r="E10" s="1" t="s">
        <v>1359</v>
      </c>
      <c r="F10" s="1">
        <v>288</v>
      </c>
      <c r="G10" s="30">
        <v>177</v>
      </c>
      <c r="H10" s="1" t="s">
        <v>1360</v>
      </c>
      <c r="I10" s="21">
        <f t="shared" si="0"/>
        <v>95.055555555555557</v>
      </c>
      <c r="J10" s="1" t="s">
        <v>154</v>
      </c>
      <c r="K10" s="1" t="s">
        <v>154</v>
      </c>
      <c r="L10" s="1" t="s">
        <v>90</v>
      </c>
      <c r="M10" s="1" t="s">
        <v>150</v>
      </c>
      <c r="N10" s="1" t="s">
        <v>65</v>
      </c>
      <c r="O10" s="1" t="s">
        <v>45</v>
      </c>
      <c r="P10" s="1" t="s">
        <v>90</v>
      </c>
      <c r="Q10" s="1" t="s">
        <v>65</v>
      </c>
      <c r="R10" s="1" t="s">
        <v>45</v>
      </c>
      <c r="S10" s="1" t="s">
        <v>105</v>
      </c>
      <c r="T10" s="1" t="s">
        <v>54</v>
      </c>
      <c r="U10" s="1" t="s">
        <v>156</v>
      </c>
      <c r="V10" s="1" t="s">
        <v>103</v>
      </c>
      <c r="W10" s="1" t="s">
        <v>65</v>
      </c>
      <c r="X10" s="1" t="s">
        <v>45</v>
      </c>
      <c r="Y10" s="1" t="s">
        <v>54</v>
      </c>
      <c r="Z10" s="1" t="s">
        <v>156</v>
      </c>
      <c r="AA10" s="1" t="s">
        <v>90</v>
      </c>
      <c r="AB10" s="1" t="s">
        <v>154</v>
      </c>
      <c r="AC10" s="1" t="s">
        <v>54</v>
      </c>
      <c r="AD10" s="1" t="s">
        <v>54</v>
      </c>
      <c r="AE10" s="1" t="s">
        <v>54</v>
      </c>
      <c r="AF10" s="1" t="s">
        <v>54</v>
      </c>
      <c r="AG10" s="1" t="s">
        <v>45</v>
      </c>
    </row>
    <row r="11" spans="1:100" s="81" customFormat="1" ht="82.8" x14ac:dyDescent="0.25">
      <c r="A11" s="60" t="s">
        <v>1335</v>
      </c>
      <c r="B11" s="60" t="s">
        <v>33</v>
      </c>
      <c r="C11" s="60" t="s">
        <v>34</v>
      </c>
      <c r="D11" s="60" t="s">
        <v>1363</v>
      </c>
      <c r="E11" s="60" t="s">
        <v>5268</v>
      </c>
      <c r="F11" s="60">
        <v>330</v>
      </c>
      <c r="G11" s="60">
        <v>295</v>
      </c>
      <c r="H11" s="60">
        <v>89</v>
      </c>
      <c r="I11" s="34">
        <f t="shared" si="0"/>
        <v>96.722222222222229</v>
      </c>
      <c r="J11" s="60" t="s">
        <v>154</v>
      </c>
      <c r="K11" s="60" t="s">
        <v>90</v>
      </c>
      <c r="L11" s="60" t="s">
        <v>95</v>
      </c>
      <c r="M11" s="60" t="s">
        <v>150</v>
      </c>
      <c r="N11" s="60" t="s">
        <v>166</v>
      </c>
      <c r="O11" s="60" t="s">
        <v>65</v>
      </c>
      <c r="P11" s="60" t="s">
        <v>90</v>
      </c>
      <c r="Q11" s="60" t="s">
        <v>65</v>
      </c>
      <c r="R11" s="60" t="s">
        <v>90</v>
      </c>
      <c r="S11" s="60" t="s">
        <v>90</v>
      </c>
      <c r="T11" s="60" t="s">
        <v>54</v>
      </c>
      <c r="U11" s="60" t="s">
        <v>150</v>
      </c>
      <c r="V11" s="60" t="s">
        <v>154</v>
      </c>
      <c r="W11" s="60" t="s">
        <v>150</v>
      </c>
      <c r="X11" s="60" t="s">
        <v>150</v>
      </c>
      <c r="Y11" s="60" t="s">
        <v>54</v>
      </c>
      <c r="Z11" s="60" t="s">
        <v>150</v>
      </c>
      <c r="AA11" s="60" t="s">
        <v>150</v>
      </c>
      <c r="AB11" s="60" t="s">
        <v>150</v>
      </c>
      <c r="AC11" s="60" t="s">
        <v>54</v>
      </c>
      <c r="AD11" s="60" t="s">
        <v>54</v>
      </c>
      <c r="AE11" s="60" t="s">
        <v>54</v>
      </c>
      <c r="AF11" s="60" t="s">
        <v>54</v>
      </c>
      <c r="AG11" s="60" t="s">
        <v>154</v>
      </c>
    </row>
    <row r="12" spans="1:100" ht="41.4" x14ac:dyDescent="0.25">
      <c r="A12" s="1" t="s">
        <v>1335</v>
      </c>
      <c r="B12" s="1" t="s">
        <v>33</v>
      </c>
      <c r="C12" s="1" t="s">
        <v>34</v>
      </c>
      <c r="D12" s="1" t="s">
        <v>1364</v>
      </c>
      <c r="E12" s="1" t="s">
        <v>1365</v>
      </c>
      <c r="F12" s="1">
        <v>192</v>
      </c>
      <c r="G12" s="30">
        <v>120</v>
      </c>
      <c r="H12" s="1" t="s">
        <v>174</v>
      </c>
      <c r="I12" s="21">
        <f t="shared" si="0"/>
        <v>96.333333333333329</v>
      </c>
      <c r="J12" s="1" t="s">
        <v>90</v>
      </c>
      <c r="K12" s="1" t="s">
        <v>154</v>
      </c>
      <c r="L12" s="1" t="s">
        <v>154</v>
      </c>
      <c r="M12" s="1" t="s">
        <v>90</v>
      </c>
      <c r="N12" s="1" t="s">
        <v>65</v>
      </c>
      <c r="O12" s="1" t="s">
        <v>103</v>
      </c>
      <c r="P12" s="1" t="s">
        <v>154</v>
      </c>
      <c r="Q12" s="1" t="s">
        <v>156</v>
      </c>
      <c r="R12" s="1" t="s">
        <v>45</v>
      </c>
      <c r="S12" s="1" t="s">
        <v>90</v>
      </c>
      <c r="T12" s="1" t="s">
        <v>54</v>
      </c>
      <c r="U12" s="1" t="s">
        <v>90</v>
      </c>
      <c r="V12" s="1" t="s">
        <v>156</v>
      </c>
      <c r="W12" s="1" t="s">
        <v>90</v>
      </c>
      <c r="X12" s="1" t="s">
        <v>90</v>
      </c>
      <c r="Y12" s="1" t="s">
        <v>54</v>
      </c>
      <c r="Z12" s="1" t="s">
        <v>90</v>
      </c>
      <c r="AA12" s="1" t="s">
        <v>90</v>
      </c>
      <c r="AB12" s="1" t="s">
        <v>90</v>
      </c>
      <c r="AC12" s="1" t="s">
        <v>54</v>
      </c>
      <c r="AD12" s="1" t="s">
        <v>54</v>
      </c>
      <c r="AE12" s="1" t="s">
        <v>54</v>
      </c>
      <c r="AF12" s="1" t="s">
        <v>54</v>
      </c>
      <c r="AG12" s="1" t="s">
        <v>90</v>
      </c>
    </row>
    <row r="13" spans="1:100" ht="38.25" customHeight="1" x14ac:dyDescent="0.25">
      <c r="A13" s="1" t="s">
        <v>1335</v>
      </c>
      <c r="B13" s="1" t="s">
        <v>2401</v>
      </c>
      <c r="C13" s="1" t="s">
        <v>34</v>
      </c>
      <c r="D13" s="1" t="s">
        <v>2922</v>
      </c>
      <c r="E13" s="1" t="s">
        <v>2923</v>
      </c>
      <c r="F13" s="1">
        <v>673</v>
      </c>
      <c r="G13" s="1">
        <v>281</v>
      </c>
      <c r="H13" s="1" t="s">
        <v>828</v>
      </c>
      <c r="I13" s="21">
        <f t="shared" ref="I13:I18" si="1">(J13+K13+L13+M13+N13+O13+P13+Q13+R13+S13+T13+U13+V13+W13+X13+Y13+Z13+AA13+AB13+AC13+AD13+AE13+AF13+AG13)*100/24</f>
        <v>89.541666666666686</v>
      </c>
      <c r="J13" s="1" t="s">
        <v>90</v>
      </c>
      <c r="K13" s="1" t="s">
        <v>150</v>
      </c>
      <c r="L13" s="1" t="s">
        <v>154</v>
      </c>
      <c r="M13" s="1" t="s">
        <v>42</v>
      </c>
      <c r="N13" s="1" t="s">
        <v>561</v>
      </c>
      <c r="O13" s="1" t="s">
        <v>190</v>
      </c>
      <c r="P13" s="1" t="s">
        <v>45</v>
      </c>
      <c r="Q13" s="1" t="s">
        <v>51</v>
      </c>
      <c r="R13" s="1" t="s">
        <v>176</v>
      </c>
      <c r="S13" s="1" t="s">
        <v>57</v>
      </c>
      <c r="T13" s="1" t="s">
        <v>150</v>
      </c>
      <c r="U13" s="1" t="s">
        <v>90</v>
      </c>
      <c r="V13" s="1" t="s">
        <v>561</v>
      </c>
      <c r="W13" s="1" t="s">
        <v>103</v>
      </c>
      <c r="X13" s="1" t="s">
        <v>150</v>
      </c>
      <c r="Y13" s="1" t="s">
        <v>45</v>
      </c>
      <c r="Z13" s="1" t="s">
        <v>95</v>
      </c>
      <c r="AA13" s="1" t="s">
        <v>150</v>
      </c>
      <c r="AB13" s="1" t="s">
        <v>90</v>
      </c>
      <c r="AC13" s="1" t="s">
        <v>156</v>
      </c>
      <c r="AD13" s="1" t="s">
        <v>747</v>
      </c>
      <c r="AE13" s="1" t="s">
        <v>50</v>
      </c>
      <c r="AF13" s="1" t="s">
        <v>45</v>
      </c>
      <c r="AG13" s="1" t="s">
        <v>156</v>
      </c>
    </row>
    <row r="14" spans="1:100" ht="41.4" x14ac:dyDescent="0.25">
      <c r="A14" s="1" t="s">
        <v>1335</v>
      </c>
      <c r="B14" s="1" t="s">
        <v>2401</v>
      </c>
      <c r="C14" s="1" t="s">
        <v>34</v>
      </c>
      <c r="D14" s="1" t="s">
        <v>2925</v>
      </c>
      <c r="E14" s="1" t="s">
        <v>2926</v>
      </c>
      <c r="F14" s="1">
        <v>584</v>
      </c>
      <c r="G14" s="1">
        <v>289</v>
      </c>
      <c r="H14" s="1" t="s">
        <v>2927</v>
      </c>
      <c r="I14" s="21">
        <f t="shared" si="1"/>
        <v>87.458333333333329</v>
      </c>
      <c r="J14" s="1" t="s">
        <v>95</v>
      </c>
      <c r="K14" s="1" t="s">
        <v>90</v>
      </c>
      <c r="L14" s="1" t="s">
        <v>95</v>
      </c>
      <c r="M14" s="1" t="s">
        <v>51</v>
      </c>
      <c r="N14" s="1" t="s">
        <v>561</v>
      </c>
      <c r="O14" s="1" t="s">
        <v>50</v>
      </c>
      <c r="P14" s="1" t="s">
        <v>84</v>
      </c>
      <c r="Q14" s="1" t="s">
        <v>190</v>
      </c>
      <c r="R14" s="1" t="s">
        <v>128</v>
      </c>
      <c r="S14" s="1" t="s">
        <v>603</v>
      </c>
      <c r="T14" s="1" t="s">
        <v>90</v>
      </c>
      <c r="U14" s="1" t="s">
        <v>45</v>
      </c>
      <c r="V14" s="1" t="s">
        <v>139</v>
      </c>
      <c r="W14" s="1" t="s">
        <v>51</v>
      </c>
      <c r="X14" s="1" t="s">
        <v>95</v>
      </c>
      <c r="Y14" s="1" t="s">
        <v>51</v>
      </c>
      <c r="Z14" s="1" t="s">
        <v>65</v>
      </c>
      <c r="AA14" s="1" t="s">
        <v>42</v>
      </c>
      <c r="AB14" s="1" t="s">
        <v>45</v>
      </c>
      <c r="AC14" s="1" t="s">
        <v>95</v>
      </c>
      <c r="AD14" s="1" t="s">
        <v>212</v>
      </c>
      <c r="AE14" s="1" t="s">
        <v>51</v>
      </c>
      <c r="AF14" s="1" t="s">
        <v>105</v>
      </c>
      <c r="AG14" s="1" t="s">
        <v>156</v>
      </c>
    </row>
    <row r="15" spans="1:100" ht="27.6" x14ac:dyDescent="0.25">
      <c r="A15" s="1" t="s">
        <v>1335</v>
      </c>
      <c r="B15" s="1" t="s">
        <v>2401</v>
      </c>
      <c r="C15" s="1" t="s">
        <v>34</v>
      </c>
      <c r="D15" s="1" t="s">
        <v>2929</v>
      </c>
      <c r="E15" s="1" t="s">
        <v>2930</v>
      </c>
      <c r="F15" s="1">
        <v>805</v>
      </c>
      <c r="G15" s="1">
        <v>341</v>
      </c>
      <c r="H15" s="1" t="s">
        <v>2931</v>
      </c>
      <c r="I15" s="21">
        <f t="shared" si="1"/>
        <v>89.166666666666643</v>
      </c>
      <c r="J15" s="1" t="s">
        <v>90</v>
      </c>
      <c r="K15" s="1" t="s">
        <v>156</v>
      </c>
      <c r="L15" s="1" t="s">
        <v>103</v>
      </c>
      <c r="M15" s="1" t="s">
        <v>128</v>
      </c>
      <c r="N15" s="1" t="s">
        <v>95</v>
      </c>
      <c r="O15" s="1" t="s">
        <v>45</v>
      </c>
      <c r="P15" s="1" t="s">
        <v>103</v>
      </c>
      <c r="Q15" s="1" t="s">
        <v>50</v>
      </c>
      <c r="R15" s="1" t="s">
        <v>51</v>
      </c>
      <c r="S15" s="1" t="s">
        <v>44</v>
      </c>
      <c r="T15" s="1" t="s">
        <v>90</v>
      </c>
      <c r="U15" s="1" t="s">
        <v>95</v>
      </c>
      <c r="V15" s="1" t="s">
        <v>166</v>
      </c>
      <c r="W15" s="1" t="s">
        <v>176</v>
      </c>
      <c r="X15" s="1" t="s">
        <v>95</v>
      </c>
      <c r="Y15" s="1" t="s">
        <v>51</v>
      </c>
      <c r="Z15" s="1" t="s">
        <v>105</v>
      </c>
      <c r="AA15" s="1" t="s">
        <v>45</v>
      </c>
      <c r="AB15" s="1" t="s">
        <v>95</v>
      </c>
      <c r="AC15" s="1" t="s">
        <v>103</v>
      </c>
      <c r="AD15" s="1" t="s">
        <v>603</v>
      </c>
      <c r="AE15" s="1" t="s">
        <v>51</v>
      </c>
      <c r="AF15" s="1" t="s">
        <v>51</v>
      </c>
      <c r="AG15" s="1" t="s">
        <v>84</v>
      </c>
    </row>
    <row r="16" spans="1:100" ht="41.4" x14ac:dyDescent="0.25">
      <c r="A16" s="1" t="s">
        <v>1335</v>
      </c>
      <c r="B16" s="1" t="s">
        <v>2401</v>
      </c>
      <c r="C16" s="1" t="s">
        <v>34</v>
      </c>
      <c r="D16" s="1" t="s">
        <v>2933</v>
      </c>
      <c r="E16" s="1" t="s">
        <v>2934</v>
      </c>
      <c r="F16" s="1">
        <v>1033</v>
      </c>
      <c r="G16" s="1">
        <v>423</v>
      </c>
      <c r="H16" s="1" t="s">
        <v>1078</v>
      </c>
      <c r="I16" s="21">
        <f t="shared" si="1"/>
        <v>89.083333333333357</v>
      </c>
      <c r="J16" s="1" t="s">
        <v>42</v>
      </c>
      <c r="K16" s="1" t="s">
        <v>90</v>
      </c>
      <c r="L16" s="1" t="s">
        <v>95</v>
      </c>
      <c r="M16" s="1" t="s">
        <v>176</v>
      </c>
      <c r="N16" s="1" t="s">
        <v>561</v>
      </c>
      <c r="O16" s="1" t="s">
        <v>42</v>
      </c>
      <c r="P16" s="1" t="s">
        <v>95</v>
      </c>
      <c r="Q16" s="1" t="s">
        <v>103</v>
      </c>
      <c r="R16" s="1" t="s">
        <v>105</v>
      </c>
      <c r="S16" s="1" t="s">
        <v>44</v>
      </c>
      <c r="T16" s="1" t="s">
        <v>90</v>
      </c>
      <c r="U16" s="1" t="s">
        <v>45</v>
      </c>
      <c r="V16" s="1" t="s">
        <v>56</v>
      </c>
      <c r="W16" s="1" t="s">
        <v>176</v>
      </c>
      <c r="X16" s="1" t="s">
        <v>90</v>
      </c>
      <c r="Y16" s="1" t="s">
        <v>103</v>
      </c>
      <c r="Z16" s="1" t="s">
        <v>84</v>
      </c>
      <c r="AA16" s="1" t="s">
        <v>156</v>
      </c>
      <c r="AB16" s="1" t="s">
        <v>45</v>
      </c>
      <c r="AC16" s="1" t="s">
        <v>45</v>
      </c>
      <c r="AD16" s="1" t="s">
        <v>1100</v>
      </c>
      <c r="AE16" s="1" t="s">
        <v>51</v>
      </c>
      <c r="AF16" s="1" t="s">
        <v>84</v>
      </c>
      <c r="AG16" s="1" t="s">
        <v>45</v>
      </c>
    </row>
    <row r="17" spans="1:33" ht="41.4" x14ac:dyDescent="0.25">
      <c r="A17" s="1" t="s">
        <v>1335</v>
      </c>
      <c r="B17" s="1" t="s">
        <v>2401</v>
      </c>
      <c r="C17" s="1" t="s">
        <v>34</v>
      </c>
      <c r="D17" s="1" t="s">
        <v>2935</v>
      </c>
      <c r="E17" s="1" t="s">
        <v>2936</v>
      </c>
      <c r="F17" s="1">
        <v>313</v>
      </c>
      <c r="G17" s="1">
        <v>160</v>
      </c>
      <c r="H17" s="1" t="s">
        <v>2937</v>
      </c>
      <c r="I17" s="21">
        <f t="shared" si="1"/>
        <v>86.749999999999986</v>
      </c>
      <c r="J17" s="1" t="s">
        <v>156</v>
      </c>
      <c r="K17" s="1" t="s">
        <v>45</v>
      </c>
      <c r="L17" s="1" t="s">
        <v>176</v>
      </c>
      <c r="M17" s="1" t="s">
        <v>190</v>
      </c>
      <c r="N17" s="1" t="s">
        <v>561</v>
      </c>
      <c r="O17" s="1" t="s">
        <v>47</v>
      </c>
      <c r="P17" s="1" t="s">
        <v>105</v>
      </c>
      <c r="Q17" s="1" t="s">
        <v>50</v>
      </c>
      <c r="R17" s="1" t="s">
        <v>190</v>
      </c>
      <c r="S17" s="1" t="s">
        <v>48</v>
      </c>
      <c r="T17" s="1" t="s">
        <v>90</v>
      </c>
      <c r="U17" s="1" t="s">
        <v>84</v>
      </c>
      <c r="V17" s="1" t="s">
        <v>190</v>
      </c>
      <c r="W17" s="1" t="s">
        <v>42</v>
      </c>
      <c r="X17" s="1" t="s">
        <v>95</v>
      </c>
      <c r="Y17" s="1" t="s">
        <v>84</v>
      </c>
      <c r="Z17" s="1" t="s">
        <v>105</v>
      </c>
      <c r="AA17" s="1" t="s">
        <v>95</v>
      </c>
      <c r="AB17" s="1" t="s">
        <v>154</v>
      </c>
      <c r="AC17" s="1" t="s">
        <v>65</v>
      </c>
      <c r="AD17" s="1" t="s">
        <v>1064</v>
      </c>
      <c r="AE17" s="1" t="s">
        <v>84</v>
      </c>
      <c r="AF17" s="1" t="s">
        <v>84</v>
      </c>
      <c r="AG17" s="1" t="s">
        <v>105</v>
      </c>
    </row>
    <row r="18" spans="1:33" ht="41.4" x14ac:dyDescent="0.25">
      <c r="A18" s="1" t="s">
        <v>1335</v>
      </c>
      <c r="B18" s="1" t="s">
        <v>2401</v>
      </c>
      <c r="C18" s="1" t="s">
        <v>34</v>
      </c>
      <c r="D18" s="1" t="s">
        <v>2938</v>
      </c>
      <c r="E18" s="1" t="s">
        <v>2939</v>
      </c>
      <c r="F18" s="1">
        <v>727</v>
      </c>
      <c r="G18" s="1">
        <v>339</v>
      </c>
      <c r="H18" s="1" t="s">
        <v>961</v>
      </c>
      <c r="I18" s="21">
        <f t="shared" si="1"/>
        <v>89.583333333333329</v>
      </c>
      <c r="J18" s="1" t="s">
        <v>95</v>
      </c>
      <c r="K18" s="1" t="s">
        <v>156</v>
      </c>
      <c r="L18" s="1" t="s">
        <v>154</v>
      </c>
      <c r="M18" s="1" t="s">
        <v>156</v>
      </c>
      <c r="N18" s="1" t="s">
        <v>156</v>
      </c>
      <c r="O18" s="1" t="s">
        <v>42</v>
      </c>
      <c r="P18" s="1" t="s">
        <v>84</v>
      </c>
      <c r="Q18" s="1" t="s">
        <v>103</v>
      </c>
      <c r="R18" s="1" t="s">
        <v>50</v>
      </c>
      <c r="S18" s="1" t="s">
        <v>143</v>
      </c>
      <c r="T18" s="1" t="s">
        <v>90</v>
      </c>
      <c r="U18" s="1" t="s">
        <v>95</v>
      </c>
      <c r="V18" s="1" t="s">
        <v>82</v>
      </c>
      <c r="W18" s="1" t="s">
        <v>190</v>
      </c>
      <c r="X18" s="1" t="s">
        <v>45</v>
      </c>
      <c r="Y18" s="1" t="s">
        <v>84</v>
      </c>
      <c r="Z18" s="1" t="s">
        <v>42</v>
      </c>
      <c r="AA18" s="1" t="s">
        <v>156</v>
      </c>
      <c r="AB18" s="1" t="s">
        <v>156</v>
      </c>
      <c r="AC18" s="1" t="s">
        <v>51</v>
      </c>
      <c r="AD18" s="1" t="s">
        <v>55</v>
      </c>
      <c r="AE18" s="1" t="s">
        <v>176</v>
      </c>
      <c r="AF18" s="1" t="s">
        <v>42</v>
      </c>
      <c r="AG18" s="1" t="s">
        <v>176</v>
      </c>
    </row>
    <row r="19" spans="1:33" ht="45.75" customHeight="1" x14ac:dyDescent="0.25">
      <c r="A19" s="1" t="s">
        <v>1335</v>
      </c>
      <c r="B19" s="1" t="s">
        <v>2557</v>
      </c>
      <c r="C19" s="1" t="s">
        <v>34</v>
      </c>
      <c r="D19" s="1" t="s">
        <v>2941</v>
      </c>
      <c r="E19" s="1" t="s">
        <v>2942</v>
      </c>
      <c r="F19" s="1">
        <v>1022</v>
      </c>
      <c r="G19" s="1">
        <v>512</v>
      </c>
      <c r="H19" s="1" t="s">
        <v>2943</v>
      </c>
      <c r="I19" s="21">
        <f>(J19+K19+L19+M19+N19+O19+W19+X19+Z19+AA19+AB19+AG19)*100/12</f>
        <v>97.75</v>
      </c>
      <c r="J19" s="1" t="s">
        <v>154</v>
      </c>
      <c r="K19" s="1" t="s">
        <v>39</v>
      </c>
      <c r="L19" s="1" t="s">
        <v>95</v>
      </c>
      <c r="M19" s="1" t="s">
        <v>156</v>
      </c>
      <c r="N19" s="1" t="s">
        <v>90</v>
      </c>
      <c r="O19" s="1" t="s">
        <v>156</v>
      </c>
      <c r="P19" s="1" t="s">
        <v>54</v>
      </c>
      <c r="Q19" s="1" t="s">
        <v>54</v>
      </c>
      <c r="R19" s="1" t="s">
        <v>54</v>
      </c>
      <c r="S19" s="1" t="s">
        <v>54</v>
      </c>
      <c r="T19" s="1" t="s">
        <v>54</v>
      </c>
      <c r="U19" s="1" t="s">
        <v>54</v>
      </c>
      <c r="V19" s="1" t="s">
        <v>54</v>
      </c>
      <c r="W19" s="1" t="s">
        <v>154</v>
      </c>
      <c r="X19" s="1" t="s">
        <v>150</v>
      </c>
      <c r="Y19" s="1" t="s">
        <v>90</v>
      </c>
      <c r="Z19" s="1" t="s">
        <v>154</v>
      </c>
      <c r="AA19" s="1" t="s">
        <v>150</v>
      </c>
      <c r="AB19" s="1" t="s">
        <v>150</v>
      </c>
      <c r="AC19" s="1" t="s">
        <v>54</v>
      </c>
      <c r="AD19" s="1" t="s">
        <v>54</v>
      </c>
      <c r="AE19" s="1" t="s">
        <v>54</v>
      </c>
      <c r="AF19" s="1" t="s">
        <v>54</v>
      </c>
      <c r="AG19" s="1" t="s">
        <v>154</v>
      </c>
    </row>
    <row r="20" spans="1:33" x14ac:dyDescent="0.25">
      <c r="O20" s="26">
        <f t="shared" ref="O20:U20" si="2">SUM(O13:O18)</f>
        <v>0</v>
      </c>
      <c r="P20" s="26">
        <f t="shared" si="2"/>
        <v>0</v>
      </c>
      <c r="Q20" s="26">
        <f t="shared" si="2"/>
        <v>0</v>
      </c>
      <c r="R20" s="26">
        <f t="shared" si="2"/>
        <v>0</v>
      </c>
      <c r="S20" s="26">
        <f t="shared" si="2"/>
        <v>0</v>
      </c>
      <c r="T20" s="26">
        <f t="shared" si="2"/>
        <v>0</v>
      </c>
      <c r="U20" s="26">
        <f t="shared" si="2"/>
        <v>0</v>
      </c>
      <c r="V20" s="26">
        <f t="shared" ref="V20:AB20" si="3">SUM(V13:V18)</f>
        <v>0</v>
      </c>
      <c r="W20" s="26">
        <f t="shared" si="3"/>
        <v>0</v>
      </c>
      <c r="X20" s="26">
        <f t="shared" si="3"/>
        <v>0</v>
      </c>
      <c r="Y20" s="26">
        <f t="shared" si="3"/>
        <v>0</v>
      </c>
      <c r="Z20" s="26">
        <f t="shared" si="3"/>
        <v>0</v>
      </c>
      <c r="AA20" s="26">
        <f t="shared" si="3"/>
        <v>0</v>
      </c>
      <c r="AB20" s="26">
        <f t="shared" si="3"/>
        <v>0</v>
      </c>
      <c r="AC20" s="26">
        <f t="shared" ref="AC20:AG20" si="4">SUM(AC13:AC18)</f>
        <v>0</v>
      </c>
      <c r="AD20" s="26">
        <f t="shared" si="4"/>
        <v>0</v>
      </c>
      <c r="AE20" s="26">
        <f t="shared" si="4"/>
        <v>0</v>
      </c>
      <c r="AF20" s="26">
        <f t="shared" si="4"/>
        <v>0</v>
      </c>
      <c r="AG20" s="26">
        <f t="shared" si="4"/>
        <v>0</v>
      </c>
    </row>
    <row r="21" spans="1:33" customFormat="1" ht="37.5" customHeight="1" x14ac:dyDescent="0.3">
      <c r="A21" s="116" t="s">
        <v>4164</v>
      </c>
      <c r="B21" s="117"/>
      <c r="C21" s="117"/>
      <c r="D21" s="117"/>
      <c r="E21" s="117"/>
      <c r="F21" s="117"/>
      <c r="G21" s="117"/>
      <c r="H21" s="119"/>
      <c r="I21" s="68"/>
      <c r="J21" s="68"/>
      <c r="K21" s="8"/>
      <c r="L21" s="8"/>
      <c r="M21" s="8"/>
      <c r="N21" s="68"/>
      <c r="O21" s="8"/>
      <c r="P21" s="8"/>
      <c r="Q21" s="8"/>
      <c r="R21" s="68"/>
      <c r="S21" s="68"/>
      <c r="T21" s="68"/>
      <c r="U21" s="68"/>
      <c r="V21" s="8"/>
      <c r="W21" s="68"/>
      <c r="X21" s="68"/>
      <c r="Y21" s="68"/>
      <c r="Z21" s="68"/>
      <c r="AA21" s="68"/>
      <c r="AB21" s="68"/>
      <c r="AC21" s="68"/>
      <c r="AD21" s="68"/>
      <c r="AE21" s="68"/>
      <c r="AF21" s="68"/>
    </row>
    <row r="22" spans="1:33" customFormat="1" ht="30" customHeight="1" x14ac:dyDescent="0.3">
      <c r="A22" s="94" t="s">
        <v>234</v>
      </c>
      <c r="B22" s="54" t="s">
        <v>33</v>
      </c>
      <c r="C22" s="10">
        <v>45334</v>
      </c>
      <c r="D22" s="94" t="s">
        <v>27</v>
      </c>
      <c r="E22" s="94" t="s">
        <v>28</v>
      </c>
      <c r="F22" s="94" t="s">
        <v>29</v>
      </c>
      <c r="G22" s="94" t="s">
        <v>30</v>
      </c>
      <c r="H22" s="121" t="s">
        <v>31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3" customFormat="1" ht="41.4" x14ac:dyDescent="0.3">
      <c r="A23" s="94"/>
      <c r="B23" s="54" t="s">
        <v>235</v>
      </c>
      <c r="C23" s="10">
        <v>45362</v>
      </c>
      <c r="D23" s="94"/>
      <c r="E23" s="94"/>
      <c r="F23" s="94"/>
      <c r="G23" s="94"/>
      <c r="H23" s="106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8"/>
      <c r="T23" s="68"/>
      <c r="U23" s="68"/>
      <c r="V23" s="68"/>
      <c r="W23" s="68"/>
      <c r="X23" s="8"/>
      <c r="Y23" s="68"/>
      <c r="Z23" s="68"/>
      <c r="AA23" s="68"/>
      <c r="AB23" s="8"/>
      <c r="AC23" s="8"/>
      <c r="AD23" s="8"/>
      <c r="AE23" s="8"/>
      <c r="AF23" s="68"/>
    </row>
    <row r="24" spans="1:33" customFormat="1" ht="69" x14ac:dyDescent="0.3">
      <c r="A24" s="55" t="s">
        <v>24</v>
      </c>
      <c r="B24" s="55" t="s">
        <v>25</v>
      </c>
      <c r="C24" s="55" t="s">
        <v>26</v>
      </c>
      <c r="D24" s="94"/>
      <c r="E24" s="94"/>
      <c r="F24" s="94"/>
      <c r="G24" s="94"/>
      <c r="H24" s="107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</row>
    <row r="25" spans="1:33" ht="41.4" x14ac:dyDescent="0.25">
      <c r="A25" s="1" t="s">
        <v>1335</v>
      </c>
      <c r="B25" s="1" t="s">
        <v>2401</v>
      </c>
      <c r="C25" s="1" t="s">
        <v>1331</v>
      </c>
      <c r="D25" s="1" t="s">
        <v>4693</v>
      </c>
      <c r="E25" s="1" t="s">
        <v>4694</v>
      </c>
      <c r="F25" s="1">
        <v>630</v>
      </c>
      <c r="G25" s="1">
        <v>215</v>
      </c>
      <c r="H25" s="1" t="s">
        <v>841</v>
      </c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3" ht="41.4" x14ac:dyDescent="0.25">
      <c r="A26" s="1" t="s">
        <v>1335</v>
      </c>
      <c r="B26" s="1" t="s">
        <v>2401</v>
      </c>
      <c r="C26" s="1" t="s">
        <v>1331</v>
      </c>
      <c r="D26" s="1" t="s">
        <v>4695</v>
      </c>
      <c r="E26" s="1" t="s">
        <v>4696</v>
      </c>
      <c r="F26" s="1">
        <v>612</v>
      </c>
      <c r="G26" s="1">
        <v>138</v>
      </c>
      <c r="H26" s="1" t="s">
        <v>602</v>
      </c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6">
    <mergeCell ref="J1:AG3"/>
    <mergeCell ref="D22:D24"/>
    <mergeCell ref="E22:E24"/>
    <mergeCell ref="F22:F24"/>
    <mergeCell ref="G22:G24"/>
    <mergeCell ref="H22:H24"/>
    <mergeCell ref="D2:D4"/>
    <mergeCell ref="E2:E4"/>
    <mergeCell ref="F2:F4"/>
    <mergeCell ref="G2:G4"/>
    <mergeCell ref="H2:H4"/>
    <mergeCell ref="A22:A23"/>
    <mergeCell ref="A21:H21"/>
    <mergeCell ref="A2:A3"/>
    <mergeCell ref="A1:I1"/>
    <mergeCell ref="I2:I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A630E-9A0C-40E2-8464-F13DCBB08933}">
  <dimension ref="A1:BY21"/>
  <sheetViews>
    <sheetView showGridLines="0" topLeftCell="A7" zoomScaleNormal="100" workbookViewId="0">
      <selection activeCell="D26" sqref="D26"/>
    </sheetView>
  </sheetViews>
  <sheetFormatPr defaultRowHeight="14.4" x14ac:dyDescent="0.3"/>
  <cols>
    <col min="1" max="1" width="16.88671875" customWidth="1"/>
    <col min="3" max="3" width="16.5546875" customWidth="1"/>
    <col min="4" max="4" width="14.109375" customWidth="1"/>
    <col min="5" max="5" width="27.44140625" customWidth="1"/>
    <col min="6" max="6" width="14" customWidth="1"/>
    <col min="7" max="7" width="13.6640625" customWidth="1"/>
    <col min="8" max="8" width="14.33203125" customWidth="1"/>
    <col min="9" max="9" width="19.33203125" customWidth="1"/>
    <col min="10" max="10" width="16.6640625" customWidth="1"/>
    <col min="11" max="11" width="17" customWidth="1"/>
    <col min="12" max="12" width="16.109375" customWidth="1"/>
    <col min="13" max="13" width="16.33203125" customWidth="1"/>
    <col min="14" max="14" width="16.109375" customWidth="1"/>
    <col min="15" max="15" width="17" customWidth="1"/>
    <col min="16" max="16" width="16.33203125" customWidth="1"/>
    <col min="17" max="17" width="16.5546875" customWidth="1"/>
    <col min="18" max="18" width="17.33203125" customWidth="1"/>
    <col min="19" max="19" width="16.109375" customWidth="1"/>
    <col min="20" max="20" width="16.88671875" customWidth="1"/>
    <col min="21" max="22" width="17.109375" customWidth="1"/>
    <col min="23" max="23" width="17.33203125" customWidth="1"/>
    <col min="24" max="24" width="16.44140625" customWidth="1"/>
    <col min="25" max="25" width="16.109375" customWidth="1"/>
    <col min="26" max="26" width="17" customWidth="1"/>
    <col min="27" max="27" width="16.109375" customWidth="1"/>
    <col min="28" max="28" width="17" customWidth="1"/>
    <col min="29" max="29" width="17.33203125" customWidth="1"/>
    <col min="30" max="30" width="16.44140625" customWidth="1"/>
    <col min="31" max="31" width="17.44140625" customWidth="1"/>
    <col min="32" max="32" width="17" customWidth="1"/>
    <col min="33" max="33" width="17.33203125" customWidth="1"/>
  </cols>
  <sheetData>
    <row r="1" spans="1:77" s="20" customFormat="1" ht="48.7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</row>
    <row r="2" spans="1:77" s="20" customFormat="1" ht="75" customHeight="1" x14ac:dyDescent="0.3">
      <c r="A2" s="94" t="s">
        <v>234</v>
      </c>
      <c r="B2" s="30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</row>
    <row r="3" spans="1:77" s="20" customFormat="1" ht="45" customHeight="1" x14ac:dyDescent="0.3">
      <c r="A3" s="94"/>
      <c r="B3" s="30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</row>
    <row r="4" spans="1:77" s="20" customFormat="1" ht="151.80000000000001" x14ac:dyDescent="0.3">
      <c r="A4" s="31" t="s">
        <v>24</v>
      </c>
      <c r="B4" s="31" t="s">
        <v>25</v>
      </c>
      <c r="C4" s="31" t="s">
        <v>26</v>
      </c>
      <c r="D4" s="94"/>
      <c r="E4" s="94"/>
      <c r="F4" s="94"/>
      <c r="G4" s="94"/>
      <c r="H4" s="94"/>
      <c r="I4" s="94"/>
      <c r="J4" s="31" t="s">
        <v>0</v>
      </c>
      <c r="K4" s="31" t="s">
        <v>1</v>
      </c>
      <c r="L4" s="31" t="s">
        <v>2</v>
      </c>
      <c r="M4" s="31" t="s">
        <v>3</v>
      </c>
      <c r="N4" s="31" t="s">
        <v>4</v>
      </c>
      <c r="O4" s="31" t="s">
        <v>5</v>
      </c>
      <c r="P4" s="31" t="s">
        <v>6</v>
      </c>
      <c r="Q4" s="31" t="s">
        <v>7</v>
      </c>
      <c r="R4" s="31" t="s">
        <v>8</v>
      </c>
      <c r="S4" s="31" t="s">
        <v>9</v>
      </c>
      <c r="T4" s="31" t="s">
        <v>10</v>
      </c>
      <c r="U4" s="31" t="s">
        <v>11</v>
      </c>
      <c r="V4" s="31" t="s">
        <v>12</v>
      </c>
      <c r="W4" s="31" t="s">
        <v>13</v>
      </c>
      <c r="X4" s="31" t="s">
        <v>14</v>
      </c>
      <c r="Y4" s="31" t="s">
        <v>15</v>
      </c>
      <c r="Z4" s="31" t="s">
        <v>16</v>
      </c>
      <c r="AA4" s="31" t="s">
        <v>17</v>
      </c>
      <c r="AB4" s="31" t="s">
        <v>18</v>
      </c>
      <c r="AC4" s="31" t="s">
        <v>19</v>
      </c>
      <c r="AD4" s="31" t="s">
        <v>20</v>
      </c>
      <c r="AE4" s="31" t="s">
        <v>21</v>
      </c>
      <c r="AF4" s="31" t="s">
        <v>22</v>
      </c>
      <c r="AG4" s="62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</row>
    <row r="5" spans="1:77" ht="39.9" customHeight="1" x14ac:dyDescent="0.3">
      <c r="A5" s="30" t="s">
        <v>1366</v>
      </c>
      <c r="B5" s="30" t="s">
        <v>33</v>
      </c>
      <c r="C5" s="30" t="s">
        <v>34</v>
      </c>
      <c r="D5" s="30" t="s">
        <v>1367</v>
      </c>
      <c r="E5" s="30" t="s">
        <v>1368</v>
      </c>
      <c r="F5" s="30">
        <v>37</v>
      </c>
      <c r="G5" s="30">
        <v>18</v>
      </c>
      <c r="H5" s="30" t="s">
        <v>875</v>
      </c>
      <c r="I5" s="34">
        <f>(J5+K5+L5+M5+N5+O5+P5+Q5+R5+S5+U5+V5+W5+X5+Z5+AA5+AB5+AG5)*100/18</f>
        <v>96.611111111111114</v>
      </c>
      <c r="J5" s="30" t="s">
        <v>39</v>
      </c>
      <c r="K5" s="30" t="s">
        <v>39</v>
      </c>
      <c r="L5" s="30" t="s">
        <v>50</v>
      </c>
      <c r="M5" s="30" t="s">
        <v>39</v>
      </c>
      <c r="N5" s="30" t="s">
        <v>103</v>
      </c>
      <c r="O5" s="30" t="s">
        <v>39</v>
      </c>
      <c r="P5" s="30" t="s">
        <v>39</v>
      </c>
      <c r="Q5" s="30" t="s">
        <v>39</v>
      </c>
      <c r="R5" s="30" t="s">
        <v>39</v>
      </c>
      <c r="S5" s="30" t="s">
        <v>47</v>
      </c>
      <c r="T5" s="30" t="s">
        <v>54</v>
      </c>
      <c r="U5" s="30" t="s">
        <v>39</v>
      </c>
      <c r="V5" s="30" t="s">
        <v>45</v>
      </c>
      <c r="W5" s="30" t="s">
        <v>105</v>
      </c>
      <c r="X5" s="30" t="s">
        <v>39</v>
      </c>
      <c r="Y5" s="30" t="s">
        <v>54</v>
      </c>
      <c r="Z5" s="30" t="s">
        <v>39</v>
      </c>
      <c r="AA5" s="30" t="s">
        <v>39</v>
      </c>
      <c r="AB5" s="30" t="s">
        <v>39</v>
      </c>
      <c r="AC5" s="30" t="s">
        <v>54</v>
      </c>
      <c r="AD5" s="30" t="s">
        <v>54</v>
      </c>
      <c r="AE5" s="30" t="s">
        <v>54</v>
      </c>
      <c r="AF5" s="30" t="s">
        <v>54</v>
      </c>
      <c r="AG5" s="30" t="s">
        <v>39</v>
      </c>
    </row>
    <row r="6" spans="1:77" ht="39.9" customHeight="1" x14ac:dyDescent="0.3">
      <c r="A6" s="30" t="s">
        <v>1366</v>
      </c>
      <c r="B6" s="30" t="s">
        <v>33</v>
      </c>
      <c r="C6" s="30" t="s">
        <v>34</v>
      </c>
      <c r="D6" s="30" t="s">
        <v>1369</v>
      </c>
      <c r="E6" s="30" t="s">
        <v>1370</v>
      </c>
      <c r="F6" s="30">
        <v>170</v>
      </c>
      <c r="G6" s="30">
        <v>81</v>
      </c>
      <c r="H6" s="30" t="s">
        <v>1371</v>
      </c>
      <c r="I6" s="34">
        <f>(J6+K6+L6+M6+N6+O6+P6+Q6+R6+S6+U6+V6+W6+X6+Z6+AA6+AB6+AG6)*100/18</f>
        <v>96.555555555555571</v>
      </c>
      <c r="J6" s="30" t="s">
        <v>39</v>
      </c>
      <c r="K6" s="30" t="s">
        <v>39</v>
      </c>
      <c r="L6" s="30" t="s">
        <v>150</v>
      </c>
      <c r="M6" s="30" t="s">
        <v>90</v>
      </c>
      <c r="N6" s="30" t="s">
        <v>47</v>
      </c>
      <c r="O6" s="30" t="s">
        <v>150</v>
      </c>
      <c r="P6" s="30" t="s">
        <v>150</v>
      </c>
      <c r="Q6" s="30" t="s">
        <v>156</v>
      </c>
      <c r="R6" s="30" t="s">
        <v>90</v>
      </c>
      <c r="S6" s="30" t="s">
        <v>51</v>
      </c>
      <c r="T6" s="30" t="s">
        <v>54</v>
      </c>
      <c r="U6" s="30" t="s">
        <v>150</v>
      </c>
      <c r="V6" s="30" t="s">
        <v>84</v>
      </c>
      <c r="W6" s="30" t="s">
        <v>154</v>
      </c>
      <c r="X6" s="30" t="s">
        <v>150</v>
      </c>
      <c r="Y6" s="30" t="s">
        <v>54</v>
      </c>
      <c r="Z6" s="30" t="s">
        <v>39</v>
      </c>
      <c r="AA6" s="30" t="s">
        <v>39</v>
      </c>
      <c r="AB6" s="30" t="s">
        <v>150</v>
      </c>
      <c r="AC6" s="30" t="s">
        <v>54</v>
      </c>
      <c r="AD6" s="30" t="s">
        <v>54</v>
      </c>
      <c r="AE6" s="30" t="s">
        <v>54</v>
      </c>
      <c r="AF6" s="30" t="s">
        <v>54</v>
      </c>
      <c r="AG6" s="30" t="s">
        <v>39</v>
      </c>
    </row>
    <row r="7" spans="1:77" ht="39.9" customHeight="1" x14ac:dyDescent="0.3">
      <c r="A7" s="30" t="s">
        <v>1366</v>
      </c>
      <c r="B7" s="30" t="s">
        <v>33</v>
      </c>
      <c r="C7" s="30" t="s">
        <v>34</v>
      </c>
      <c r="D7" s="30" t="s">
        <v>1373</v>
      </c>
      <c r="E7" s="30" t="s">
        <v>1374</v>
      </c>
      <c r="F7" s="30">
        <v>256</v>
      </c>
      <c r="G7" s="30">
        <v>116</v>
      </c>
      <c r="H7" s="30" t="s">
        <v>543</v>
      </c>
      <c r="I7" s="34">
        <f>(J7+K7+L7+M7+N7+O7+P7+Q7+R7+S7+U7+V7+W7+X7+Z7+AA7+AB7+AG7)*100/18</f>
        <v>92.055555555555543</v>
      </c>
      <c r="J7" s="30" t="s">
        <v>90</v>
      </c>
      <c r="K7" s="30" t="s">
        <v>95</v>
      </c>
      <c r="L7" s="30" t="s">
        <v>65</v>
      </c>
      <c r="M7" s="30" t="s">
        <v>45</v>
      </c>
      <c r="N7" s="30" t="s">
        <v>139</v>
      </c>
      <c r="O7" s="30" t="s">
        <v>190</v>
      </c>
      <c r="P7" s="30" t="s">
        <v>39</v>
      </c>
      <c r="Q7" s="30" t="s">
        <v>65</v>
      </c>
      <c r="R7" s="30" t="s">
        <v>95</v>
      </c>
      <c r="S7" s="30" t="s">
        <v>143</v>
      </c>
      <c r="T7" s="30" t="s">
        <v>54</v>
      </c>
      <c r="U7" s="30" t="s">
        <v>156</v>
      </c>
      <c r="V7" s="30" t="s">
        <v>51</v>
      </c>
      <c r="W7" s="30" t="s">
        <v>65</v>
      </c>
      <c r="X7" s="30" t="s">
        <v>45</v>
      </c>
      <c r="Y7" s="30" t="s">
        <v>54</v>
      </c>
      <c r="Z7" s="30" t="s">
        <v>95</v>
      </c>
      <c r="AA7" s="30" t="s">
        <v>95</v>
      </c>
      <c r="AB7" s="30" t="s">
        <v>95</v>
      </c>
      <c r="AC7" s="30" t="s">
        <v>54</v>
      </c>
      <c r="AD7" s="30" t="s">
        <v>54</v>
      </c>
      <c r="AE7" s="30" t="s">
        <v>54</v>
      </c>
      <c r="AF7" s="30" t="s">
        <v>54</v>
      </c>
      <c r="AG7" s="30" t="s">
        <v>45</v>
      </c>
    </row>
    <row r="8" spans="1:77" ht="39.9" customHeight="1" x14ac:dyDescent="0.3">
      <c r="A8" s="30" t="s">
        <v>1366</v>
      </c>
      <c r="B8" s="30" t="s">
        <v>33</v>
      </c>
      <c r="C8" s="30" t="s">
        <v>34</v>
      </c>
      <c r="D8" s="30" t="s">
        <v>1379</v>
      </c>
      <c r="E8" s="30" t="s">
        <v>1380</v>
      </c>
      <c r="F8" s="30">
        <v>42</v>
      </c>
      <c r="G8" s="30">
        <v>20</v>
      </c>
      <c r="H8" s="30" t="s">
        <v>240</v>
      </c>
      <c r="I8" s="34">
        <f>(J8+K8+L8+M8+N8+O8+P8+Q8+R8+S8+U8+V8+W8+X8+Z8+AA8+AB8+AG8)*100/18</f>
        <v>93.888888888888872</v>
      </c>
      <c r="J8" s="30" t="s">
        <v>45</v>
      </c>
      <c r="K8" s="30" t="s">
        <v>95</v>
      </c>
      <c r="L8" s="30" t="s">
        <v>166</v>
      </c>
      <c r="M8" s="30" t="s">
        <v>95</v>
      </c>
      <c r="N8" s="30" t="s">
        <v>139</v>
      </c>
      <c r="O8" s="30" t="s">
        <v>105</v>
      </c>
      <c r="P8" s="30" t="s">
        <v>39</v>
      </c>
      <c r="Q8" s="30" t="s">
        <v>39</v>
      </c>
      <c r="R8" s="30" t="s">
        <v>39</v>
      </c>
      <c r="S8" s="30" t="s">
        <v>105</v>
      </c>
      <c r="T8" s="30" t="s">
        <v>54</v>
      </c>
      <c r="U8" s="30" t="s">
        <v>39</v>
      </c>
      <c r="V8" s="30" t="s">
        <v>45</v>
      </c>
      <c r="W8" s="30" t="s">
        <v>95</v>
      </c>
      <c r="X8" s="30" t="s">
        <v>39</v>
      </c>
      <c r="Y8" s="30" t="s">
        <v>54</v>
      </c>
      <c r="Z8" s="30" t="s">
        <v>95</v>
      </c>
      <c r="AA8" s="30" t="s">
        <v>84</v>
      </c>
      <c r="AB8" s="30" t="s">
        <v>95</v>
      </c>
      <c r="AC8" s="30" t="s">
        <v>54</v>
      </c>
      <c r="AD8" s="30" t="s">
        <v>54</v>
      </c>
      <c r="AE8" s="30" t="s">
        <v>54</v>
      </c>
      <c r="AF8" s="30" t="s">
        <v>54</v>
      </c>
      <c r="AG8" s="30" t="s">
        <v>95</v>
      </c>
    </row>
    <row r="9" spans="1:77" ht="39.9" customHeight="1" x14ac:dyDescent="0.3">
      <c r="A9" s="30" t="s">
        <v>1366</v>
      </c>
      <c r="B9" s="30" t="s">
        <v>33</v>
      </c>
      <c r="C9" s="30" t="s">
        <v>34</v>
      </c>
      <c r="D9" s="30" t="s">
        <v>1381</v>
      </c>
      <c r="E9" s="30" t="s">
        <v>1382</v>
      </c>
      <c r="F9" s="30">
        <v>255</v>
      </c>
      <c r="G9" s="30">
        <v>149</v>
      </c>
      <c r="H9" s="30" t="s">
        <v>928</v>
      </c>
      <c r="I9" s="34">
        <f>(J9+K9+L9+M9+N9+O9+P9+Q9+R9+S9+U9+V9+W9+X9+Z9+AA9+AB9+AG9)*100/18</f>
        <v>98.444444444444443</v>
      </c>
      <c r="J9" s="30" t="s">
        <v>150</v>
      </c>
      <c r="K9" s="30" t="s">
        <v>150</v>
      </c>
      <c r="L9" s="30" t="s">
        <v>39</v>
      </c>
      <c r="M9" s="30" t="s">
        <v>154</v>
      </c>
      <c r="N9" s="30" t="s">
        <v>39</v>
      </c>
      <c r="O9" s="30" t="s">
        <v>156</v>
      </c>
      <c r="P9" s="30" t="s">
        <v>39</v>
      </c>
      <c r="Q9" s="30" t="s">
        <v>95</v>
      </c>
      <c r="R9" s="30" t="s">
        <v>156</v>
      </c>
      <c r="S9" s="30" t="s">
        <v>95</v>
      </c>
      <c r="T9" s="30" t="s">
        <v>54</v>
      </c>
      <c r="U9" s="30" t="s">
        <v>150</v>
      </c>
      <c r="V9" s="30" t="s">
        <v>150</v>
      </c>
      <c r="W9" s="30" t="s">
        <v>150</v>
      </c>
      <c r="X9" s="30" t="s">
        <v>150</v>
      </c>
      <c r="Y9" s="30" t="s">
        <v>54</v>
      </c>
      <c r="Z9" s="30" t="s">
        <v>39</v>
      </c>
      <c r="AA9" s="30" t="s">
        <v>150</v>
      </c>
      <c r="AB9" s="30" t="s">
        <v>39</v>
      </c>
      <c r="AC9" s="30" t="s">
        <v>54</v>
      </c>
      <c r="AD9" s="30" t="s">
        <v>54</v>
      </c>
      <c r="AE9" s="30" t="s">
        <v>54</v>
      </c>
      <c r="AF9" s="30" t="s">
        <v>54</v>
      </c>
      <c r="AG9" s="30" t="s">
        <v>150</v>
      </c>
    </row>
    <row r="10" spans="1:77" ht="39.9" customHeight="1" x14ac:dyDescent="0.3">
      <c r="A10" s="1" t="s">
        <v>1366</v>
      </c>
      <c r="B10" s="1" t="s">
        <v>2401</v>
      </c>
      <c r="C10" s="40" t="s">
        <v>34</v>
      </c>
      <c r="D10" s="1" t="s">
        <v>2945</v>
      </c>
      <c r="E10" s="1" t="s">
        <v>2946</v>
      </c>
      <c r="F10" s="1">
        <v>36</v>
      </c>
      <c r="G10" s="1">
        <v>24</v>
      </c>
      <c r="H10" s="1" t="s">
        <v>85</v>
      </c>
      <c r="I10" s="21">
        <f>(J10+K10+L10+M10+N10+O10+P10+Q10+R10+S10+T10+U10+V10+W10+X10+Y10+Z10+AA10+AB10+AC10+AD10+AE10+AF10+AG10)*100/24</f>
        <v>93.291666666666643</v>
      </c>
      <c r="J10" s="1" t="s">
        <v>39</v>
      </c>
      <c r="K10" s="1" t="s">
        <v>39</v>
      </c>
      <c r="L10" s="1" t="s">
        <v>117</v>
      </c>
      <c r="M10" s="1" t="s">
        <v>103</v>
      </c>
      <c r="N10" s="1" t="s">
        <v>105</v>
      </c>
      <c r="O10" s="1" t="s">
        <v>39</v>
      </c>
      <c r="P10" s="1" t="s">
        <v>39</v>
      </c>
      <c r="Q10" s="1" t="s">
        <v>95</v>
      </c>
      <c r="R10" s="1" t="s">
        <v>39</v>
      </c>
      <c r="S10" s="1" t="s">
        <v>128</v>
      </c>
      <c r="T10" s="1" t="s">
        <v>39</v>
      </c>
      <c r="U10" s="1" t="s">
        <v>95</v>
      </c>
      <c r="V10" s="1" t="s">
        <v>95</v>
      </c>
      <c r="W10" s="1" t="s">
        <v>39</v>
      </c>
      <c r="X10" s="1" t="s">
        <v>103</v>
      </c>
      <c r="Y10" s="1" t="s">
        <v>84</v>
      </c>
      <c r="Z10" s="1" t="s">
        <v>95</v>
      </c>
      <c r="AA10" s="1" t="s">
        <v>39</v>
      </c>
      <c r="AB10" s="1" t="s">
        <v>39</v>
      </c>
      <c r="AC10" s="1" t="s">
        <v>95</v>
      </c>
      <c r="AD10" s="1" t="s">
        <v>450</v>
      </c>
      <c r="AE10" s="1" t="s">
        <v>95</v>
      </c>
      <c r="AF10" s="1" t="s">
        <v>95</v>
      </c>
      <c r="AG10" s="1" t="s">
        <v>95</v>
      </c>
    </row>
    <row r="11" spans="1:77" ht="39.9" customHeight="1" x14ac:dyDescent="0.3">
      <c r="A11" s="1" t="s">
        <v>1366</v>
      </c>
      <c r="B11" s="1" t="s">
        <v>2401</v>
      </c>
      <c r="C11" s="40" t="s">
        <v>34</v>
      </c>
      <c r="D11" s="1" t="s">
        <v>2947</v>
      </c>
      <c r="E11" s="1" t="s">
        <v>2948</v>
      </c>
      <c r="F11" s="1">
        <v>577</v>
      </c>
      <c r="G11" s="1">
        <v>232</v>
      </c>
      <c r="H11" s="1" t="s">
        <v>2949</v>
      </c>
      <c r="I11" s="21">
        <f>(J11+K11+L11+M11+N11+O11+P11+Q11+R11+S11+T11+U11+V11+W11+X11+Y11+Z11+AA11+AB11+AC11+AD11+AE11+AF11+AG11)*100/24</f>
        <v>88.5</v>
      </c>
      <c r="J11" s="1" t="s">
        <v>45</v>
      </c>
      <c r="K11" s="1" t="s">
        <v>154</v>
      </c>
      <c r="L11" s="1" t="s">
        <v>150</v>
      </c>
      <c r="M11" s="1" t="s">
        <v>51</v>
      </c>
      <c r="N11" s="1" t="s">
        <v>95</v>
      </c>
      <c r="O11" s="1" t="s">
        <v>84</v>
      </c>
      <c r="P11" s="1" t="s">
        <v>166</v>
      </c>
      <c r="Q11" s="1" t="s">
        <v>166</v>
      </c>
      <c r="R11" s="1" t="s">
        <v>47</v>
      </c>
      <c r="S11" s="1" t="s">
        <v>139</v>
      </c>
      <c r="T11" s="1" t="s">
        <v>95</v>
      </c>
      <c r="U11" s="1" t="s">
        <v>42</v>
      </c>
      <c r="V11" s="1" t="s">
        <v>176</v>
      </c>
      <c r="W11" s="1" t="s">
        <v>51</v>
      </c>
      <c r="X11" s="1" t="s">
        <v>95</v>
      </c>
      <c r="Y11" s="1" t="s">
        <v>50</v>
      </c>
      <c r="Z11" s="1" t="s">
        <v>84</v>
      </c>
      <c r="AA11" s="1" t="s">
        <v>84</v>
      </c>
      <c r="AB11" s="1" t="s">
        <v>45</v>
      </c>
      <c r="AC11" s="1" t="s">
        <v>65</v>
      </c>
      <c r="AD11" s="1" t="s">
        <v>935</v>
      </c>
      <c r="AE11" s="1" t="s">
        <v>103</v>
      </c>
      <c r="AF11" s="1" t="s">
        <v>190</v>
      </c>
      <c r="AG11" s="1" t="s">
        <v>105</v>
      </c>
    </row>
    <row r="12" spans="1:77" ht="39.9" customHeight="1" x14ac:dyDescent="0.3">
      <c r="A12" s="1" t="s">
        <v>1366</v>
      </c>
      <c r="B12" s="1" t="s">
        <v>2401</v>
      </c>
      <c r="C12" s="40" t="s">
        <v>34</v>
      </c>
      <c r="D12" s="1" t="s">
        <v>2950</v>
      </c>
      <c r="E12" s="1" t="s">
        <v>2951</v>
      </c>
      <c r="F12" s="1">
        <v>473</v>
      </c>
      <c r="G12" s="1">
        <v>202</v>
      </c>
      <c r="H12" s="1" t="s">
        <v>965</v>
      </c>
      <c r="I12" s="21">
        <f>(J12+K12+L12+M12+N12+O12+P12+Q12+R12+S12+T12+U12+V12+W12+X12+Y12+Z12+AA12+AB12+AC12+AD12+AE12+AF12+AG12)*100/24</f>
        <v>91.125</v>
      </c>
      <c r="J12" s="1" t="s">
        <v>156</v>
      </c>
      <c r="K12" s="1" t="s">
        <v>90</v>
      </c>
      <c r="L12" s="1" t="s">
        <v>154</v>
      </c>
      <c r="M12" s="1" t="s">
        <v>95</v>
      </c>
      <c r="N12" s="1" t="s">
        <v>156</v>
      </c>
      <c r="O12" s="1" t="s">
        <v>45</v>
      </c>
      <c r="P12" s="1" t="s">
        <v>50</v>
      </c>
      <c r="Q12" s="1" t="s">
        <v>176</v>
      </c>
      <c r="R12" s="1" t="s">
        <v>84</v>
      </c>
      <c r="S12" s="1" t="s">
        <v>603</v>
      </c>
      <c r="T12" s="1" t="s">
        <v>154</v>
      </c>
      <c r="U12" s="1" t="s">
        <v>42</v>
      </c>
      <c r="V12" s="1" t="s">
        <v>176</v>
      </c>
      <c r="W12" s="1" t="s">
        <v>95</v>
      </c>
      <c r="X12" s="1" t="s">
        <v>90</v>
      </c>
      <c r="Y12" s="1" t="s">
        <v>103</v>
      </c>
      <c r="Z12" s="1" t="s">
        <v>90</v>
      </c>
      <c r="AA12" s="1" t="s">
        <v>90</v>
      </c>
      <c r="AB12" s="1" t="s">
        <v>150</v>
      </c>
      <c r="AC12" s="1" t="s">
        <v>95</v>
      </c>
      <c r="AD12" s="1" t="s">
        <v>935</v>
      </c>
      <c r="AE12" s="1" t="s">
        <v>42</v>
      </c>
      <c r="AF12" s="1" t="s">
        <v>51</v>
      </c>
      <c r="AG12" s="1" t="s">
        <v>156</v>
      </c>
    </row>
    <row r="13" spans="1:77" ht="39.9" customHeight="1" x14ac:dyDescent="0.3">
      <c r="A13" s="1" t="s">
        <v>1366</v>
      </c>
      <c r="B13" s="1" t="s">
        <v>2557</v>
      </c>
      <c r="C13" s="40" t="s">
        <v>34</v>
      </c>
      <c r="D13" s="1" t="s">
        <v>2953</v>
      </c>
      <c r="E13" s="1" t="s">
        <v>2954</v>
      </c>
      <c r="F13" s="1">
        <v>269</v>
      </c>
      <c r="G13" s="1">
        <v>112</v>
      </c>
      <c r="H13" s="1" t="s">
        <v>2320</v>
      </c>
      <c r="I13" s="21">
        <f>(J13+K13+L13+M13+N13+O13+W13+X13+Z13+AA13+AB13+AG13)*100/12</f>
        <v>98.5</v>
      </c>
      <c r="J13" s="1" t="s">
        <v>39</v>
      </c>
      <c r="K13" s="1" t="s">
        <v>154</v>
      </c>
      <c r="L13" s="1" t="s">
        <v>156</v>
      </c>
      <c r="M13" s="1" t="s">
        <v>150</v>
      </c>
      <c r="N13" s="1" t="s">
        <v>95</v>
      </c>
      <c r="O13" s="1" t="s">
        <v>150</v>
      </c>
      <c r="P13" s="1" t="s">
        <v>54</v>
      </c>
      <c r="Q13" s="1" t="s">
        <v>54</v>
      </c>
      <c r="R13" s="1" t="s">
        <v>54</v>
      </c>
      <c r="S13" s="1" t="s">
        <v>54</v>
      </c>
      <c r="T13" s="1" t="s">
        <v>54</v>
      </c>
      <c r="U13" s="1" t="s">
        <v>54</v>
      </c>
      <c r="V13" s="1" t="s">
        <v>54</v>
      </c>
      <c r="W13" s="1" t="s">
        <v>150</v>
      </c>
      <c r="X13" s="1" t="s">
        <v>150</v>
      </c>
      <c r="Y13" s="1" t="s">
        <v>90</v>
      </c>
      <c r="Z13" s="1" t="s">
        <v>154</v>
      </c>
      <c r="AA13" s="1" t="s">
        <v>39</v>
      </c>
      <c r="AB13" s="1" t="s">
        <v>39</v>
      </c>
      <c r="AC13" s="1" t="s">
        <v>54</v>
      </c>
      <c r="AD13" s="1" t="s">
        <v>54</v>
      </c>
      <c r="AE13" s="1" t="s">
        <v>54</v>
      </c>
      <c r="AF13" s="1" t="s">
        <v>54</v>
      </c>
      <c r="AG13" s="1" t="s">
        <v>150</v>
      </c>
    </row>
    <row r="15" spans="1:77" ht="42.75" customHeight="1" x14ac:dyDescent="0.3">
      <c r="A15" s="116" t="s">
        <v>4164</v>
      </c>
      <c r="B15" s="117"/>
      <c r="C15" s="117"/>
      <c r="D15" s="117"/>
      <c r="E15" s="117"/>
      <c r="F15" s="117"/>
      <c r="G15" s="117"/>
      <c r="H15" s="119"/>
      <c r="I15" s="68"/>
      <c r="J15" s="68"/>
      <c r="K15" s="8"/>
      <c r="L15" s="8"/>
      <c r="M15" s="8"/>
      <c r="N15" s="68"/>
      <c r="O15" s="8"/>
      <c r="P15" s="8"/>
      <c r="Q15" s="8"/>
      <c r="R15" s="68"/>
      <c r="S15" s="68"/>
      <c r="T15" s="68"/>
      <c r="U15" s="68"/>
      <c r="V15" s="8"/>
      <c r="W15" s="68"/>
      <c r="X15" s="68"/>
      <c r="Y15" s="68"/>
      <c r="Z15" s="68"/>
      <c r="AA15" s="68"/>
      <c r="AB15" s="68"/>
      <c r="AC15" s="68"/>
      <c r="AD15" s="68"/>
      <c r="AE15" s="68"/>
      <c r="AF15" s="68"/>
    </row>
    <row r="16" spans="1:77" x14ac:dyDescent="0.3">
      <c r="A16" s="94" t="s">
        <v>234</v>
      </c>
      <c r="B16" s="54" t="s">
        <v>33</v>
      </c>
      <c r="C16" s="10">
        <v>45334</v>
      </c>
      <c r="D16" s="94" t="s">
        <v>27</v>
      </c>
      <c r="E16" s="94" t="s">
        <v>28</v>
      </c>
      <c r="F16" s="94" t="s">
        <v>29</v>
      </c>
      <c r="G16" s="94" t="s">
        <v>30</v>
      </c>
      <c r="H16" s="94" t="s">
        <v>31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32" ht="41.4" x14ac:dyDescent="0.3">
      <c r="A17" s="94"/>
      <c r="B17" s="54" t="s">
        <v>235</v>
      </c>
      <c r="C17" s="10">
        <v>45362</v>
      </c>
      <c r="D17" s="94"/>
      <c r="E17" s="94"/>
      <c r="F17" s="94"/>
      <c r="G17" s="94"/>
      <c r="H17" s="94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8"/>
      <c r="T17" s="68"/>
      <c r="U17" s="68"/>
      <c r="V17" s="68"/>
      <c r="W17" s="68"/>
      <c r="X17" s="8"/>
      <c r="Y17" s="68"/>
      <c r="Z17" s="68"/>
      <c r="AA17" s="68"/>
      <c r="AB17" s="8"/>
      <c r="AC17" s="8"/>
      <c r="AD17" s="8"/>
      <c r="AE17" s="8"/>
      <c r="AF17" s="68"/>
    </row>
    <row r="18" spans="1:32" ht="90" customHeight="1" x14ac:dyDescent="0.3">
      <c r="A18" s="55" t="s">
        <v>24</v>
      </c>
      <c r="B18" s="55" t="s">
        <v>25</v>
      </c>
      <c r="C18" s="55" t="s">
        <v>26</v>
      </c>
      <c r="D18" s="94"/>
      <c r="E18" s="94"/>
      <c r="F18" s="94"/>
      <c r="G18" s="94"/>
      <c r="H18" s="94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</row>
    <row r="19" spans="1:32" ht="39.9" customHeight="1" x14ac:dyDescent="0.3">
      <c r="A19" s="1" t="s">
        <v>1366</v>
      </c>
      <c r="B19" s="1" t="s">
        <v>2401</v>
      </c>
      <c r="C19" s="1" t="s">
        <v>1331</v>
      </c>
      <c r="D19" s="1" t="s">
        <v>4687</v>
      </c>
      <c r="E19" s="1" t="s">
        <v>4688</v>
      </c>
      <c r="F19" s="1">
        <v>543</v>
      </c>
      <c r="G19" s="1">
        <v>180</v>
      </c>
      <c r="H19" s="1" t="s">
        <v>2334</v>
      </c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</row>
    <row r="20" spans="1:32" ht="39.9" customHeight="1" x14ac:dyDescent="0.3">
      <c r="A20" s="1" t="s">
        <v>1366</v>
      </c>
      <c r="B20" s="1" t="s">
        <v>2401</v>
      </c>
      <c r="C20" s="1" t="s">
        <v>1331</v>
      </c>
      <c r="D20" s="1" t="s">
        <v>4689</v>
      </c>
      <c r="E20" s="1" t="s">
        <v>4690</v>
      </c>
      <c r="F20" s="1">
        <v>426</v>
      </c>
      <c r="G20" s="1">
        <v>136</v>
      </c>
      <c r="H20" s="1" t="s">
        <v>3341</v>
      </c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</row>
    <row r="21" spans="1:32" ht="39.9" customHeight="1" x14ac:dyDescent="0.3">
      <c r="A21" s="1" t="s">
        <v>1366</v>
      </c>
      <c r="B21" s="1" t="s">
        <v>2557</v>
      </c>
      <c r="C21" s="1" t="s">
        <v>1331</v>
      </c>
      <c r="D21" s="1" t="s">
        <v>4691</v>
      </c>
      <c r="E21" s="1" t="s">
        <v>4692</v>
      </c>
      <c r="F21" s="1">
        <v>788</v>
      </c>
      <c r="G21" s="1">
        <v>213</v>
      </c>
      <c r="H21" s="1" t="s">
        <v>422</v>
      </c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</row>
  </sheetData>
  <mergeCells count="16">
    <mergeCell ref="A16:A17"/>
    <mergeCell ref="A15:H15"/>
    <mergeCell ref="A2:A3"/>
    <mergeCell ref="J1:AG3"/>
    <mergeCell ref="A1:I1"/>
    <mergeCell ref="D2:D4"/>
    <mergeCell ref="E2:E4"/>
    <mergeCell ref="F2:F4"/>
    <mergeCell ref="G2:G4"/>
    <mergeCell ref="H2:H4"/>
    <mergeCell ref="I2:I4"/>
    <mergeCell ref="D16:D18"/>
    <mergeCell ref="E16:E18"/>
    <mergeCell ref="F16:F18"/>
    <mergeCell ref="G16:G18"/>
    <mergeCell ref="H16:H1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AE835-8E39-40B7-AEAA-AB607F8D7647}">
  <dimension ref="A1:HJ29"/>
  <sheetViews>
    <sheetView showGridLines="0" zoomScaleNormal="100" workbookViewId="0">
      <selection activeCell="J1" sqref="J1:AG3"/>
    </sheetView>
  </sheetViews>
  <sheetFormatPr defaultColWidth="9.109375" defaultRowHeight="13.8" x14ac:dyDescent="0.25"/>
  <cols>
    <col min="1" max="1" width="18.44140625" style="26" customWidth="1"/>
    <col min="2" max="2" width="10.6640625" style="26" customWidth="1"/>
    <col min="3" max="3" width="20.6640625" style="26" customWidth="1"/>
    <col min="4" max="4" width="15.33203125" style="26" customWidth="1"/>
    <col min="5" max="5" width="26.109375" style="26" customWidth="1"/>
    <col min="6" max="6" width="17.44140625" style="26" customWidth="1"/>
    <col min="7" max="7" width="15.5546875" style="26" customWidth="1"/>
    <col min="8" max="8" width="17.5546875" style="26" customWidth="1"/>
    <col min="9" max="9" width="19" style="26" customWidth="1"/>
    <col min="10" max="10" width="17.109375" style="26" customWidth="1"/>
    <col min="11" max="11" width="17.88671875" style="26" customWidth="1"/>
    <col min="12" max="13" width="17.33203125" style="26" customWidth="1"/>
    <col min="14" max="15" width="17.5546875" style="26" customWidth="1"/>
    <col min="16" max="16" width="19.44140625" style="26" customWidth="1"/>
    <col min="17" max="17" width="17.109375" style="26" customWidth="1"/>
    <col min="18" max="18" width="17.33203125" style="26" customWidth="1"/>
    <col min="19" max="19" width="23.5546875" style="26" customWidth="1"/>
    <col min="20" max="20" width="18.109375" style="26" customWidth="1"/>
    <col min="21" max="23" width="17.44140625" style="26" customWidth="1"/>
    <col min="24" max="24" width="18" style="26" customWidth="1"/>
    <col min="25" max="25" width="17.6640625" style="26" customWidth="1"/>
    <col min="26" max="26" width="18.109375" style="26" customWidth="1"/>
    <col min="27" max="27" width="20.109375" style="26" customWidth="1"/>
    <col min="28" max="28" width="20.44140625" style="26" customWidth="1"/>
    <col min="29" max="29" width="17.5546875" style="26" customWidth="1"/>
    <col min="30" max="30" width="17" style="26" customWidth="1"/>
    <col min="31" max="31" width="18" style="26" customWidth="1"/>
    <col min="32" max="32" width="24.109375" style="26" customWidth="1"/>
    <col min="33" max="33" width="17" style="26" customWidth="1"/>
    <col min="34" max="16384" width="9.109375" style="26"/>
  </cols>
  <sheetData>
    <row r="1" spans="1:218" s="20" customFormat="1" ht="39.7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27"/>
    </row>
    <row r="2" spans="1:218" s="20" customFormat="1" ht="75" customHeight="1" x14ac:dyDescent="0.3">
      <c r="A2" s="94" t="s">
        <v>234</v>
      </c>
      <c r="B2" s="30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27"/>
    </row>
    <row r="3" spans="1:218" s="20" customFormat="1" ht="45" customHeight="1" x14ac:dyDescent="0.3">
      <c r="A3" s="94"/>
      <c r="B3" s="30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27"/>
    </row>
    <row r="4" spans="1:218" s="20" customFormat="1" ht="151.80000000000001" x14ac:dyDescent="0.3">
      <c r="A4" s="31" t="s">
        <v>24</v>
      </c>
      <c r="B4" s="31" t="s">
        <v>25</v>
      </c>
      <c r="C4" s="31" t="s">
        <v>26</v>
      </c>
      <c r="D4" s="94"/>
      <c r="E4" s="94"/>
      <c r="F4" s="94"/>
      <c r="G4" s="94"/>
      <c r="H4" s="94"/>
      <c r="I4" s="94"/>
      <c r="J4" s="31" t="s">
        <v>0</v>
      </c>
      <c r="K4" s="31" t="s">
        <v>1</v>
      </c>
      <c r="L4" s="31" t="s">
        <v>2</v>
      </c>
      <c r="M4" s="31" t="s">
        <v>3</v>
      </c>
      <c r="N4" s="31" t="s">
        <v>4</v>
      </c>
      <c r="O4" s="31" t="s">
        <v>5</v>
      </c>
      <c r="P4" s="31" t="s">
        <v>6</v>
      </c>
      <c r="Q4" s="31" t="s">
        <v>7</v>
      </c>
      <c r="R4" s="31" t="s">
        <v>8</v>
      </c>
      <c r="S4" s="31" t="s">
        <v>9</v>
      </c>
      <c r="T4" s="31" t="s">
        <v>10</v>
      </c>
      <c r="U4" s="31" t="s">
        <v>11</v>
      </c>
      <c r="V4" s="31" t="s">
        <v>12</v>
      </c>
      <c r="W4" s="31" t="s">
        <v>13</v>
      </c>
      <c r="X4" s="31" t="s">
        <v>14</v>
      </c>
      <c r="Y4" s="31" t="s">
        <v>15</v>
      </c>
      <c r="Z4" s="31" t="s">
        <v>16</v>
      </c>
      <c r="AA4" s="31" t="s">
        <v>17</v>
      </c>
      <c r="AB4" s="31" t="s">
        <v>18</v>
      </c>
      <c r="AC4" s="31" t="s">
        <v>19</v>
      </c>
      <c r="AD4" s="31" t="s">
        <v>20</v>
      </c>
      <c r="AE4" s="31" t="s">
        <v>21</v>
      </c>
      <c r="AF4" s="31" t="s">
        <v>22</v>
      </c>
      <c r="AG4" s="60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27"/>
    </row>
    <row r="5" spans="1:218" ht="39.9" customHeight="1" x14ac:dyDescent="0.25">
      <c r="A5" s="30" t="s">
        <v>1383</v>
      </c>
      <c r="B5" s="30" t="s">
        <v>33</v>
      </c>
      <c r="C5" s="30" t="s">
        <v>34</v>
      </c>
      <c r="D5" s="30" t="s">
        <v>1384</v>
      </c>
      <c r="E5" s="30" t="s">
        <v>1385</v>
      </c>
      <c r="F5" s="30">
        <v>318</v>
      </c>
      <c r="G5" s="30">
        <v>139</v>
      </c>
      <c r="H5" s="30" t="s">
        <v>1386</v>
      </c>
      <c r="I5" s="34">
        <f t="shared" ref="I5:I15" si="0">(J5+K5+L5+M5+N5+O5+P5+Q5+R5+S5+U5+V5+W5+X5+Z5+AA5+AB5+AG5)*100/18</f>
        <v>95.166666666666686</v>
      </c>
      <c r="J5" s="30" t="s">
        <v>150</v>
      </c>
      <c r="K5" s="30" t="s">
        <v>154</v>
      </c>
      <c r="L5" s="30" t="s">
        <v>45</v>
      </c>
      <c r="M5" s="30" t="s">
        <v>156</v>
      </c>
      <c r="N5" s="30" t="s">
        <v>82</v>
      </c>
      <c r="O5" s="30" t="s">
        <v>95</v>
      </c>
      <c r="P5" s="30" t="s">
        <v>150</v>
      </c>
      <c r="Q5" s="30" t="s">
        <v>84</v>
      </c>
      <c r="R5" s="30" t="s">
        <v>45</v>
      </c>
      <c r="S5" s="30" t="s">
        <v>84</v>
      </c>
      <c r="T5" s="30" t="s">
        <v>54</v>
      </c>
      <c r="U5" s="30" t="s">
        <v>156</v>
      </c>
      <c r="V5" s="30" t="s">
        <v>51</v>
      </c>
      <c r="W5" s="30" t="s">
        <v>150</v>
      </c>
      <c r="X5" s="30" t="s">
        <v>150</v>
      </c>
      <c r="Y5" s="30" t="s">
        <v>54</v>
      </c>
      <c r="Z5" s="30" t="s">
        <v>150</v>
      </c>
      <c r="AA5" s="30" t="s">
        <v>150</v>
      </c>
      <c r="AB5" s="30" t="s">
        <v>150</v>
      </c>
      <c r="AC5" s="30" t="s">
        <v>54</v>
      </c>
      <c r="AD5" s="30" t="s">
        <v>54</v>
      </c>
      <c r="AE5" s="30" t="s">
        <v>54</v>
      </c>
      <c r="AF5" s="30" t="s">
        <v>54</v>
      </c>
      <c r="AG5" s="30" t="s">
        <v>150</v>
      </c>
    </row>
    <row r="6" spans="1:218" ht="39.9" customHeight="1" x14ac:dyDescent="0.25">
      <c r="A6" s="30" t="s">
        <v>1383</v>
      </c>
      <c r="B6" s="30" t="s">
        <v>33</v>
      </c>
      <c r="C6" s="30" t="s">
        <v>34</v>
      </c>
      <c r="D6" s="30" t="s">
        <v>1388</v>
      </c>
      <c r="E6" s="30" t="s">
        <v>1389</v>
      </c>
      <c r="F6" s="30">
        <v>138</v>
      </c>
      <c r="G6" s="30">
        <v>65</v>
      </c>
      <c r="H6" s="30" t="s">
        <v>1390</v>
      </c>
      <c r="I6" s="34">
        <f t="shared" si="0"/>
        <v>96.555555555555557</v>
      </c>
      <c r="J6" s="30" t="s">
        <v>154</v>
      </c>
      <c r="K6" s="30" t="s">
        <v>39</v>
      </c>
      <c r="L6" s="30" t="s">
        <v>39</v>
      </c>
      <c r="M6" s="30" t="s">
        <v>90</v>
      </c>
      <c r="N6" s="30" t="s">
        <v>95</v>
      </c>
      <c r="O6" s="30" t="s">
        <v>105</v>
      </c>
      <c r="P6" s="30" t="s">
        <v>90</v>
      </c>
      <c r="Q6" s="30" t="s">
        <v>105</v>
      </c>
      <c r="R6" s="30" t="s">
        <v>42</v>
      </c>
      <c r="S6" s="30" t="s">
        <v>65</v>
      </c>
      <c r="T6" s="30" t="s">
        <v>54</v>
      </c>
      <c r="U6" s="30" t="s">
        <v>39</v>
      </c>
      <c r="V6" s="30" t="s">
        <v>39</v>
      </c>
      <c r="W6" s="30" t="s">
        <v>154</v>
      </c>
      <c r="X6" s="30" t="s">
        <v>154</v>
      </c>
      <c r="Y6" s="30" t="s">
        <v>54</v>
      </c>
      <c r="Z6" s="30" t="s">
        <v>39</v>
      </c>
      <c r="AA6" s="30" t="s">
        <v>90</v>
      </c>
      <c r="AB6" s="30" t="s">
        <v>39</v>
      </c>
      <c r="AC6" s="30" t="s">
        <v>54</v>
      </c>
      <c r="AD6" s="30" t="s">
        <v>54</v>
      </c>
      <c r="AE6" s="30" t="s">
        <v>54</v>
      </c>
      <c r="AF6" s="30" t="s">
        <v>54</v>
      </c>
      <c r="AG6" s="30" t="s">
        <v>95</v>
      </c>
    </row>
    <row r="7" spans="1:218" ht="39.9" customHeight="1" x14ac:dyDescent="0.25">
      <c r="A7" s="30" t="s">
        <v>1383</v>
      </c>
      <c r="B7" s="30" t="s">
        <v>33</v>
      </c>
      <c r="C7" s="30" t="s">
        <v>34</v>
      </c>
      <c r="D7" s="30" t="s">
        <v>1392</v>
      </c>
      <c r="E7" s="30" t="s">
        <v>1393</v>
      </c>
      <c r="F7" s="30">
        <v>202</v>
      </c>
      <c r="G7" s="30">
        <v>92</v>
      </c>
      <c r="H7" s="30" t="s">
        <v>518</v>
      </c>
      <c r="I7" s="34">
        <f t="shared" si="0"/>
        <v>90.333333333333343</v>
      </c>
      <c r="J7" s="30" t="s">
        <v>45</v>
      </c>
      <c r="K7" s="30" t="s">
        <v>90</v>
      </c>
      <c r="L7" s="30" t="s">
        <v>128</v>
      </c>
      <c r="M7" s="30" t="s">
        <v>51</v>
      </c>
      <c r="N7" s="30" t="s">
        <v>975</v>
      </c>
      <c r="O7" s="30" t="s">
        <v>103</v>
      </c>
      <c r="P7" s="30" t="s">
        <v>95</v>
      </c>
      <c r="Q7" s="30" t="s">
        <v>84</v>
      </c>
      <c r="R7" s="30" t="s">
        <v>156</v>
      </c>
      <c r="S7" s="30" t="s">
        <v>417</v>
      </c>
      <c r="T7" s="30" t="s">
        <v>54</v>
      </c>
      <c r="U7" s="30" t="s">
        <v>65</v>
      </c>
      <c r="V7" s="30" t="s">
        <v>103</v>
      </c>
      <c r="W7" s="30" t="s">
        <v>84</v>
      </c>
      <c r="X7" s="30" t="s">
        <v>156</v>
      </c>
      <c r="Y7" s="30" t="s">
        <v>54</v>
      </c>
      <c r="Z7" s="30" t="s">
        <v>156</v>
      </c>
      <c r="AA7" s="30" t="s">
        <v>156</v>
      </c>
      <c r="AB7" s="30" t="s">
        <v>154</v>
      </c>
      <c r="AC7" s="30" t="s">
        <v>54</v>
      </c>
      <c r="AD7" s="30" t="s">
        <v>54</v>
      </c>
      <c r="AE7" s="30" t="s">
        <v>54</v>
      </c>
      <c r="AF7" s="30" t="s">
        <v>54</v>
      </c>
      <c r="AG7" s="30" t="s">
        <v>90</v>
      </c>
    </row>
    <row r="8" spans="1:218" ht="39.9" customHeight="1" x14ac:dyDescent="0.25">
      <c r="A8" s="30" t="s">
        <v>1383</v>
      </c>
      <c r="B8" s="30" t="s">
        <v>33</v>
      </c>
      <c r="C8" s="30" t="s">
        <v>34</v>
      </c>
      <c r="D8" s="30" t="s">
        <v>1396</v>
      </c>
      <c r="E8" s="30" t="s">
        <v>1397</v>
      </c>
      <c r="F8" s="30">
        <v>389</v>
      </c>
      <c r="G8" s="30">
        <v>179</v>
      </c>
      <c r="H8" s="30" t="s">
        <v>766</v>
      </c>
      <c r="I8" s="34">
        <f t="shared" si="0"/>
        <v>96.222222222222229</v>
      </c>
      <c r="J8" s="30" t="s">
        <v>150</v>
      </c>
      <c r="K8" s="30" t="s">
        <v>39</v>
      </c>
      <c r="L8" s="30" t="s">
        <v>95</v>
      </c>
      <c r="M8" s="30" t="s">
        <v>90</v>
      </c>
      <c r="N8" s="30" t="s">
        <v>128</v>
      </c>
      <c r="O8" s="30" t="s">
        <v>103</v>
      </c>
      <c r="P8" s="30" t="s">
        <v>150</v>
      </c>
      <c r="Q8" s="30" t="s">
        <v>154</v>
      </c>
      <c r="R8" s="30" t="s">
        <v>90</v>
      </c>
      <c r="S8" s="30" t="s">
        <v>84</v>
      </c>
      <c r="T8" s="30" t="s">
        <v>54</v>
      </c>
      <c r="U8" s="30" t="s">
        <v>90</v>
      </c>
      <c r="V8" s="30" t="s">
        <v>65</v>
      </c>
      <c r="W8" s="30" t="s">
        <v>150</v>
      </c>
      <c r="X8" s="30" t="s">
        <v>39</v>
      </c>
      <c r="Y8" s="30" t="s">
        <v>54</v>
      </c>
      <c r="Z8" s="30" t="s">
        <v>154</v>
      </c>
      <c r="AA8" s="30" t="s">
        <v>150</v>
      </c>
      <c r="AB8" s="30" t="s">
        <v>39</v>
      </c>
      <c r="AC8" s="30" t="s">
        <v>54</v>
      </c>
      <c r="AD8" s="30" t="s">
        <v>54</v>
      </c>
      <c r="AE8" s="30" t="s">
        <v>54</v>
      </c>
      <c r="AF8" s="30" t="s">
        <v>54</v>
      </c>
      <c r="AG8" s="30" t="s">
        <v>90</v>
      </c>
    </row>
    <row r="9" spans="1:218" ht="39.9" customHeight="1" x14ac:dyDescent="0.25">
      <c r="A9" s="30" t="s">
        <v>1383</v>
      </c>
      <c r="B9" s="30" t="s">
        <v>33</v>
      </c>
      <c r="C9" s="30" t="s">
        <v>34</v>
      </c>
      <c r="D9" s="30" t="s">
        <v>1398</v>
      </c>
      <c r="E9" s="30" t="s">
        <v>1399</v>
      </c>
      <c r="F9" s="30">
        <v>112</v>
      </c>
      <c r="G9" s="30">
        <v>51</v>
      </c>
      <c r="H9" s="30" t="s">
        <v>518</v>
      </c>
      <c r="I9" s="34">
        <f t="shared" si="0"/>
        <v>93.500000000000014</v>
      </c>
      <c r="J9" s="30" t="s">
        <v>39</v>
      </c>
      <c r="K9" s="30" t="s">
        <v>156</v>
      </c>
      <c r="L9" s="30" t="s">
        <v>39</v>
      </c>
      <c r="M9" s="30" t="s">
        <v>154</v>
      </c>
      <c r="N9" s="30" t="s">
        <v>56</v>
      </c>
      <c r="O9" s="30" t="s">
        <v>128</v>
      </c>
      <c r="P9" s="30" t="s">
        <v>154</v>
      </c>
      <c r="Q9" s="30" t="s">
        <v>42</v>
      </c>
      <c r="R9" s="30" t="s">
        <v>42</v>
      </c>
      <c r="S9" s="30" t="s">
        <v>189</v>
      </c>
      <c r="T9" s="30" t="s">
        <v>54</v>
      </c>
      <c r="U9" s="30" t="s">
        <v>45</v>
      </c>
      <c r="V9" s="30" t="s">
        <v>45</v>
      </c>
      <c r="W9" s="30" t="s">
        <v>156</v>
      </c>
      <c r="X9" s="30" t="s">
        <v>39</v>
      </c>
      <c r="Y9" s="30" t="s">
        <v>54</v>
      </c>
      <c r="Z9" s="30" t="s">
        <v>154</v>
      </c>
      <c r="AA9" s="30" t="s">
        <v>156</v>
      </c>
      <c r="AB9" s="30" t="s">
        <v>154</v>
      </c>
      <c r="AC9" s="30" t="s">
        <v>54</v>
      </c>
      <c r="AD9" s="30" t="s">
        <v>54</v>
      </c>
      <c r="AE9" s="30" t="s">
        <v>54</v>
      </c>
      <c r="AF9" s="30" t="s">
        <v>54</v>
      </c>
      <c r="AG9" s="30" t="s">
        <v>154</v>
      </c>
    </row>
    <row r="10" spans="1:218" ht="39.9" customHeight="1" x14ac:dyDescent="0.25">
      <c r="A10" s="30" t="s">
        <v>1383</v>
      </c>
      <c r="B10" s="30" t="s">
        <v>33</v>
      </c>
      <c r="C10" s="30" t="s">
        <v>34</v>
      </c>
      <c r="D10" s="30" t="s">
        <v>1400</v>
      </c>
      <c r="E10" s="30" t="s">
        <v>1401</v>
      </c>
      <c r="F10" s="30">
        <v>182</v>
      </c>
      <c r="G10" s="30">
        <v>118</v>
      </c>
      <c r="H10" s="30" t="s">
        <v>1402</v>
      </c>
      <c r="I10" s="34">
        <f t="shared" si="0"/>
        <v>96.833333333333329</v>
      </c>
      <c r="J10" s="30" t="s">
        <v>150</v>
      </c>
      <c r="K10" s="30" t="s">
        <v>154</v>
      </c>
      <c r="L10" s="30" t="s">
        <v>154</v>
      </c>
      <c r="M10" s="30" t="s">
        <v>90</v>
      </c>
      <c r="N10" s="30" t="s">
        <v>176</v>
      </c>
      <c r="O10" s="30" t="s">
        <v>156</v>
      </c>
      <c r="P10" s="30" t="s">
        <v>150</v>
      </c>
      <c r="Q10" s="30" t="s">
        <v>90</v>
      </c>
      <c r="R10" s="30" t="s">
        <v>90</v>
      </c>
      <c r="S10" s="30" t="s">
        <v>156</v>
      </c>
      <c r="T10" s="30" t="s">
        <v>54</v>
      </c>
      <c r="U10" s="30" t="s">
        <v>150</v>
      </c>
      <c r="V10" s="30" t="s">
        <v>95</v>
      </c>
      <c r="W10" s="30" t="s">
        <v>156</v>
      </c>
      <c r="X10" s="30" t="s">
        <v>90</v>
      </c>
      <c r="Y10" s="30" t="s">
        <v>54</v>
      </c>
      <c r="Z10" s="30" t="s">
        <v>90</v>
      </c>
      <c r="AA10" s="30" t="s">
        <v>150</v>
      </c>
      <c r="AB10" s="30" t="s">
        <v>150</v>
      </c>
      <c r="AC10" s="30" t="s">
        <v>54</v>
      </c>
      <c r="AD10" s="30" t="s">
        <v>54</v>
      </c>
      <c r="AE10" s="30" t="s">
        <v>54</v>
      </c>
      <c r="AF10" s="30" t="s">
        <v>54</v>
      </c>
      <c r="AG10" s="30" t="s">
        <v>154</v>
      </c>
    </row>
    <row r="11" spans="1:218" ht="39.9" customHeight="1" x14ac:dyDescent="0.25">
      <c r="A11" s="30" t="s">
        <v>1383</v>
      </c>
      <c r="B11" s="30" t="s">
        <v>33</v>
      </c>
      <c r="C11" s="30" t="s">
        <v>34</v>
      </c>
      <c r="D11" s="30" t="s">
        <v>1403</v>
      </c>
      <c r="E11" s="30" t="s">
        <v>1404</v>
      </c>
      <c r="F11" s="30">
        <v>232</v>
      </c>
      <c r="G11" s="30">
        <v>143</v>
      </c>
      <c r="H11" s="30" t="s">
        <v>1405</v>
      </c>
      <c r="I11" s="34">
        <f t="shared" si="0"/>
        <v>93.999999999999986</v>
      </c>
      <c r="J11" s="30" t="s">
        <v>156</v>
      </c>
      <c r="K11" s="30" t="s">
        <v>95</v>
      </c>
      <c r="L11" s="30" t="s">
        <v>95</v>
      </c>
      <c r="M11" s="30" t="s">
        <v>42</v>
      </c>
      <c r="N11" s="30" t="s">
        <v>51</v>
      </c>
      <c r="O11" s="30" t="s">
        <v>105</v>
      </c>
      <c r="P11" s="30" t="s">
        <v>90</v>
      </c>
      <c r="Q11" s="30" t="s">
        <v>45</v>
      </c>
      <c r="R11" s="30" t="s">
        <v>45</v>
      </c>
      <c r="S11" s="30" t="s">
        <v>51</v>
      </c>
      <c r="T11" s="30" t="s">
        <v>54</v>
      </c>
      <c r="U11" s="30" t="s">
        <v>156</v>
      </c>
      <c r="V11" s="30" t="s">
        <v>176</v>
      </c>
      <c r="W11" s="30" t="s">
        <v>156</v>
      </c>
      <c r="X11" s="30" t="s">
        <v>156</v>
      </c>
      <c r="Y11" s="30" t="s">
        <v>54</v>
      </c>
      <c r="Z11" s="30" t="s">
        <v>45</v>
      </c>
      <c r="AA11" s="30" t="s">
        <v>150</v>
      </c>
      <c r="AB11" s="30" t="s">
        <v>150</v>
      </c>
      <c r="AC11" s="30" t="s">
        <v>54</v>
      </c>
      <c r="AD11" s="30" t="s">
        <v>54</v>
      </c>
      <c r="AE11" s="30" t="s">
        <v>54</v>
      </c>
      <c r="AF11" s="30" t="s">
        <v>54</v>
      </c>
      <c r="AG11" s="30" t="s">
        <v>154</v>
      </c>
    </row>
    <row r="12" spans="1:218" ht="39.9" customHeight="1" x14ac:dyDescent="0.25">
      <c r="A12" s="30" t="s">
        <v>1383</v>
      </c>
      <c r="B12" s="30" t="s">
        <v>33</v>
      </c>
      <c r="C12" s="30" t="s">
        <v>34</v>
      </c>
      <c r="D12" s="30" t="s">
        <v>1406</v>
      </c>
      <c r="E12" s="30" t="s">
        <v>1407</v>
      </c>
      <c r="F12" s="30">
        <v>235</v>
      </c>
      <c r="G12" s="30">
        <v>120</v>
      </c>
      <c r="H12" s="30" t="s">
        <v>1143</v>
      </c>
      <c r="I12" s="34">
        <f t="shared" si="0"/>
        <v>95.666666666666671</v>
      </c>
      <c r="J12" s="30" t="s">
        <v>39</v>
      </c>
      <c r="K12" s="30" t="s">
        <v>150</v>
      </c>
      <c r="L12" s="30" t="s">
        <v>84</v>
      </c>
      <c r="M12" s="30" t="s">
        <v>90</v>
      </c>
      <c r="N12" s="30" t="s">
        <v>50</v>
      </c>
      <c r="O12" s="30" t="s">
        <v>65</v>
      </c>
      <c r="P12" s="30" t="s">
        <v>39</v>
      </c>
      <c r="Q12" s="30" t="s">
        <v>90</v>
      </c>
      <c r="R12" s="30" t="s">
        <v>90</v>
      </c>
      <c r="S12" s="30" t="s">
        <v>190</v>
      </c>
      <c r="T12" s="30" t="s">
        <v>54</v>
      </c>
      <c r="U12" s="30" t="s">
        <v>150</v>
      </c>
      <c r="V12" s="30" t="s">
        <v>84</v>
      </c>
      <c r="W12" s="30" t="s">
        <v>90</v>
      </c>
      <c r="X12" s="30" t="s">
        <v>90</v>
      </c>
      <c r="Y12" s="30" t="s">
        <v>54</v>
      </c>
      <c r="Z12" s="30" t="s">
        <v>150</v>
      </c>
      <c r="AA12" s="30" t="s">
        <v>150</v>
      </c>
      <c r="AB12" s="30" t="s">
        <v>154</v>
      </c>
      <c r="AC12" s="30" t="s">
        <v>54</v>
      </c>
      <c r="AD12" s="30" t="s">
        <v>54</v>
      </c>
      <c r="AE12" s="30" t="s">
        <v>54</v>
      </c>
      <c r="AF12" s="30" t="s">
        <v>54</v>
      </c>
      <c r="AG12" s="30" t="s">
        <v>150</v>
      </c>
    </row>
    <row r="13" spans="1:218" ht="39.9" customHeight="1" x14ac:dyDescent="0.25">
      <c r="A13" s="30" t="s">
        <v>1383</v>
      </c>
      <c r="B13" s="30" t="s">
        <v>33</v>
      </c>
      <c r="C13" s="30" t="s">
        <v>34</v>
      </c>
      <c r="D13" s="30" t="s">
        <v>1409</v>
      </c>
      <c r="E13" s="30" t="s">
        <v>1410</v>
      </c>
      <c r="F13" s="30">
        <v>119</v>
      </c>
      <c r="G13" s="30">
        <v>53</v>
      </c>
      <c r="H13" s="30" t="s">
        <v>1411</v>
      </c>
      <c r="I13" s="34">
        <f t="shared" si="0"/>
        <v>95.444444444444457</v>
      </c>
      <c r="J13" s="30" t="s">
        <v>90</v>
      </c>
      <c r="K13" s="30" t="s">
        <v>156</v>
      </c>
      <c r="L13" s="30" t="s">
        <v>156</v>
      </c>
      <c r="M13" s="30" t="s">
        <v>176</v>
      </c>
      <c r="N13" s="30" t="s">
        <v>90</v>
      </c>
      <c r="O13" s="30" t="s">
        <v>45</v>
      </c>
      <c r="P13" s="30" t="s">
        <v>156</v>
      </c>
      <c r="Q13" s="30" t="s">
        <v>154</v>
      </c>
      <c r="R13" s="30" t="s">
        <v>154</v>
      </c>
      <c r="S13" s="30" t="s">
        <v>103</v>
      </c>
      <c r="T13" s="30" t="s">
        <v>54</v>
      </c>
      <c r="U13" s="30" t="s">
        <v>39</v>
      </c>
      <c r="V13" s="30" t="s">
        <v>103</v>
      </c>
      <c r="W13" s="30" t="s">
        <v>42</v>
      </c>
      <c r="X13" s="30" t="s">
        <v>156</v>
      </c>
      <c r="Y13" s="30" t="s">
        <v>54</v>
      </c>
      <c r="Z13" s="30" t="s">
        <v>156</v>
      </c>
      <c r="AA13" s="30" t="s">
        <v>39</v>
      </c>
      <c r="AB13" s="30" t="s">
        <v>154</v>
      </c>
      <c r="AC13" s="30" t="s">
        <v>54</v>
      </c>
      <c r="AD13" s="30" t="s">
        <v>54</v>
      </c>
      <c r="AE13" s="30" t="s">
        <v>54</v>
      </c>
      <c r="AF13" s="30" t="s">
        <v>54</v>
      </c>
      <c r="AG13" s="30" t="s">
        <v>156</v>
      </c>
    </row>
    <row r="14" spans="1:218" ht="39.9" customHeight="1" x14ac:dyDescent="0.25">
      <c r="A14" s="30" t="s">
        <v>1383</v>
      </c>
      <c r="B14" s="30" t="s">
        <v>33</v>
      </c>
      <c r="C14" s="30" t="s">
        <v>34</v>
      </c>
      <c r="D14" s="30" t="s">
        <v>1412</v>
      </c>
      <c r="E14" s="30" t="s">
        <v>1413</v>
      </c>
      <c r="F14" s="30">
        <v>159</v>
      </c>
      <c r="G14" s="30">
        <v>75</v>
      </c>
      <c r="H14" s="30" t="s">
        <v>1188</v>
      </c>
      <c r="I14" s="34">
        <f t="shared" si="0"/>
        <v>95.555555555555557</v>
      </c>
      <c r="J14" s="30" t="s">
        <v>154</v>
      </c>
      <c r="K14" s="30" t="s">
        <v>39</v>
      </c>
      <c r="L14" s="30" t="s">
        <v>45</v>
      </c>
      <c r="M14" s="30" t="s">
        <v>156</v>
      </c>
      <c r="N14" s="30" t="s">
        <v>189</v>
      </c>
      <c r="O14" s="30" t="s">
        <v>84</v>
      </c>
      <c r="P14" s="30" t="s">
        <v>150</v>
      </c>
      <c r="Q14" s="30" t="s">
        <v>90</v>
      </c>
      <c r="R14" s="30" t="s">
        <v>95</v>
      </c>
      <c r="S14" s="30" t="s">
        <v>103</v>
      </c>
      <c r="T14" s="30" t="s">
        <v>54</v>
      </c>
      <c r="U14" s="30" t="s">
        <v>39</v>
      </c>
      <c r="V14" s="30" t="s">
        <v>42</v>
      </c>
      <c r="W14" s="30" t="s">
        <v>39</v>
      </c>
      <c r="X14" s="30" t="s">
        <v>39</v>
      </c>
      <c r="Y14" s="30" t="s">
        <v>54</v>
      </c>
      <c r="Z14" s="30" t="s">
        <v>39</v>
      </c>
      <c r="AA14" s="30" t="s">
        <v>39</v>
      </c>
      <c r="AB14" s="30" t="s">
        <v>39</v>
      </c>
      <c r="AC14" s="30" t="s">
        <v>54</v>
      </c>
      <c r="AD14" s="30" t="s">
        <v>54</v>
      </c>
      <c r="AE14" s="30" t="s">
        <v>54</v>
      </c>
      <c r="AF14" s="30" t="s">
        <v>54</v>
      </c>
      <c r="AG14" s="30" t="s">
        <v>150</v>
      </c>
    </row>
    <row r="15" spans="1:218" ht="39.9" customHeight="1" x14ac:dyDescent="0.25">
      <c r="A15" s="30" t="s">
        <v>1383</v>
      </c>
      <c r="B15" s="30" t="s">
        <v>33</v>
      </c>
      <c r="C15" s="30" t="s">
        <v>34</v>
      </c>
      <c r="D15" s="30" t="s">
        <v>1416</v>
      </c>
      <c r="E15" s="30" t="s">
        <v>1417</v>
      </c>
      <c r="F15" s="30">
        <v>195</v>
      </c>
      <c r="G15" s="30">
        <v>92</v>
      </c>
      <c r="H15" s="30" t="s">
        <v>1418</v>
      </c>
      <c r="I15" s="34">
        <f t="shared" si="0"/>
        <v>97.555555555555571</v>
      </c>
      <c r="J15" s="30" t="s">
        <v>150</v>
      </c>
      <c r="K15" s="30" t="s">
        <v>150</v>
      </c>
      <c r="L15" s="30" t="s">
        <v>150</v>
      </c>
      <c r="M15" s="30" t="s">
        <v>39</v>
      </c>
      <c r="N15" s="30" t="s">
        <v>156</v>
      </c>
      <c r="O15" s="30" t="s">
        <v>154</v>
      </c>
      <c r="P15" s="30" t="s">
        <v>39</v>
      </c>
      <c r="Q15" s="30" t="s">
        <v>154</v>
      </c>
      <c r="R15" s="30" t="s">
        <v>90</v>
      </c>
      <c r="S15" s="30" t="s">
        <v>50</v>
      </c>
      <c r="T15" s="30" t="s">
        <v>54</v>
      </c>
      <c r="U15" s="30" t="s">
        <v>156</v>
      </c>
      <c r="V15" s="30" t="s">
        <v>45</v>
      </c>
      <c r="W15" s="30" t="s">
        <v>154</v>
      </c>
      <c r="X15" s="30" t="s">
        <v>150</v>
      </c>
      <c r="Y15" s="30" t="s">
        <v>54</v>
      </c>
      <c r="Z15" s="30" t="s">
        <v>150</v>
      </c>
      <c r="AA15" s="30" t="s">
        <v>150</v>
      </c>
      <c r="AB15" s="30" t="s">
        <v>39</v>
      </c>
      <c r="AC15" s="30" t="s">
        <v>54</v>
      </c>
      <c r="AD15" s="30" t="s">
        <v>54</v>
      </c>
      <c r="AE15" s="30" t="s">
        <v>54</v>
      </c>
      <c r="AF15" s="30" t="s">
        <v>54</v>
      </c>
      <c r="AG15" s="30" t="s">
        <v>154</v>
      </c>
    </row>
    <row r="16" spans="1:218" ht="39.9" customHeight="1" x14ac:dyDescent="0.25">
      <c r="A16" s="1" t="s">
        <v>1383</v>
      </c>
      <c r="B16" s="1" t="s">
        <v>2401</v>
      </c>
      <c r="C16" s="40" t="s">
        <v>34</v>
      </c>
      <c r="D16" s="1" t="s">
        <v>2955</v>
      </c>
      <c r="E16" s="1" t="s">
        <v>2453</v>
      </c>
      <c r="F16" s="1">
        <v>398</v>
      </c>
      <c r="G16" s="1">
        <v>184</v>
      </c>
      <c r="H16" s="1" t="s">
        <v>911</v>
      </c>
      <c r="I16" s="21">
        <f t="shared" ref="I16:I23" si="1">(J16+K16+L16+M16+N16+O16+P16+Q16+R16+S16+T16+U16+V16+W16+X16+Y16+Z16+AA16+AB16+AC16+AD16+AE16+AF16+AG16)*100/24</f>
        <v>99.166666666666643</v>
      </c>
      <c r="J16" s="1" t="s">
        <v>39</v>
      </c>
      <c r="K16" s="1" t="s">
        <v>39</v>
      </c>
      <c r="L16" s="1" t="s">
        <v>154</v>
      </c>
      <c r="M16" s="1" t="s">
        <v>150</v>
      </c>
      <c r="N16" s="1" t="s">
        <v>150</v>
      </c>
      <c r="O16" s="1" t="s">
        <v>150</v>
      </c>
      <c r="P16" s="1" t="s">
        <v>150</v>
      </c>
      <c r="Q16" s="1" t="s">
        <v>154</v>
      </c>
      <c r="R16" s="1" t="s">
        <v>150</v>
      </c>
      <c r="S16" s="1" t="s">
        <v>156</v>
      </c>
      <c r="T16" s="1" t="s">
        <v>39</v>
      </c>
      <c r="U16" s="1" t="s">
        <v>39</v>
      </c>
      <c r="V16" s="1" t="s">
        <v>150</v>
      </c>
      <c r="W16" s="1" t="s">
        <v>39</v>
      </c>
      <c r="X16" s="1" t="s">
        <v>150</v>
      </c>
      <c r="Y16" s="1" t="s">
        <v>39</v>
      </c>
      <c r="Z16" s="1" t="s">
        <v>39</v>
      </c>
      <c r="AA16" s="1" t="s">
        <v>39</v>
      </c>
      <c r="AB16" s="1" t="s">
        <v>39</v>
      </c>
      <c r="AC16" s="1" t="s">
        <v>39</v>
      </c>
      <c r="AD16" s="1" t="s">
        <v>90</v>
      </c>
      <c r="AE16" s="1" t="s">
        <v>39</v>
      </c>
      <c r="AF16" s="1" t="s">
        <v>150</v>
      </c>
      <c r="AG16" s="1" t="s">
        <v>150</v>
      </c>
    </row>
    <row r="17" spans="1:33" ht="39.9" customHeight="1" x14ac:dyDescent="0.25">
      <c r="A17" s="1" t="s">
        <v>1383</v>
      </c>
      <c r="B17" s="1" t="s">
        <v>2401</v>
      </c>
      <c r="C17" s="40" t="s">
        <v>34</v>
      </c>
      <c r="D17" s="1" t="s">
        <v>2956</v>
      </c>
      <c r="E17" s="1" t="s">
        <v>2957</v>
      </c>
      <c r="F17" s="1">
        <v>941</v>
      </c>
      <c r="G17" s="1">
        <v>418</v>
      </c>
      <c r="H17" s="1" t="s">
        <v>2875</v>
      </c>
      <c r="I17" s="21">
        <f t="shared" si="1"/>
        <v>92.708333333333357</v>
      </c>
      <c r="J17" s="1" t="s">
        <v>154</v>
      </c>
      <c r="K17" s="1" t="s">
        <v>90</v>
      </c>
      <c r="L17" s="1" t="s">
        <v>154</v>
      </c>
      <c r="M17" s="1" t="s">
        <v>90</v>
      </c>
      <c r="N17" s="1" t="s">
        <v>150</v>
      </c>
      <c r="O17" s="1" t="s">
        <v>90</v>
      </c>
      <c r="P17" s="1" t="s">
        <v>90</v>
      </c>
      <c r="Q17" s="1" t="s">
        <v>90</v>
      </c>
      <c r="R17" s="1" t="s">
        <v>156</v>
      </c>
      <c r="S17" s="1" t="s">
        <v>156</v>
      </c>
      <c r="T17" s="1" t="s">
        <v>154</v>
      </c>
      <c r="U17" s="1" t="s">
        <v>154</v>
      </c>
      <c r="V17" s="1" t="s">
        <v>90</v>
      </c>
      <c r="W17" s="1" t="s">
        <v>156</v>
      </c>
      <c r="X17" s="1" t="s">
        <v>90</v>
      </c>
      <c r="Y17" s="1" t="s">
        <v>90</v>
      </c>
      <c r="Z17" s="1" t="s">
        <v>154</v>
      </c>
      <c r="AA17" s="1" t="s">
        <v>154</v>
      </c>
      <c r="AB17" s="1" t="s">
        <v>154</v>
      </c>
      <c r="AC17" s="1" t="s">
        <v>876</v>
      </c>
      <c r="AD17" s="1" t="s">
        <v>57</v>
      </c>
      <c r="AE17" s="1" t="s">
        <v>481</v>
      </c>
      <c r="AF17" s="1" t="s">
        <v>561</v>
      </c>
      <c r="AG17" s="1" t="s">
        <v>156</v>
      </c>
    </row>
    <row r="18" spans="1:33" ht="39.9" customHeight="1" x14ac:dyDescent="0.25">
      <c r="A18" s="1" t="s">
        <v>1383</v>
      </c>
      <c r="B18" s="1" t="s">
        <v>2401</v>
      </c>
      <c r="C18" s="40" t="s">
        <v>34</v>
      </c>
      <c r="D18" s="1" t="s">
        <v>2959</v>
      </c>
      <c r="E18" s="1" t="s">
        <v>2960</v>
      </c>
      <c r="F18" s="1">
        <v>640</v>
      </c>
      <c r="G18" s="1">
        <v>280</v>
      </c>
      <c r="H18" s="1" t="s">
        <v>173</v>
      </c>
      <c r="I18" s="21">
        <f t="shared" si="1"/>
        <v>94.708333333333314</v>
      </c>
      <c r="J18" s="1" t="s">
        <v>90</v>
      </c>
      <c r="K18" s="1" t="s">
        <v>39</v>
      </c>
      <c r="L18" s="1" t="s">
        <v>154</v>
      </c>
      <c r="M18" s="1" t="s">
        <v>42</v>
      </c>
      <c r="N18" s="1" t="s">
        <v>95</v>
      </c>
      <c r="O18" s="1" t="s">
        <v>45</v>
      </c>
      <c r="P18" s="1" t="s">
        <v>95</v>
      </c>
      <c r="Q18" s="1" t="s">
        <v>45</v>
      </c>
      <c r="R18" s="1" t="s">
        <v>45</v>
      </c>
      <c r="S18" s="1" t="s">
        <v>105</v>
      </c>
      <c r="T18" s="1" t="s">
        <v>39</v>
      </c>
      <c r="U18" s="1" t="s">
        <v>154</v>
      </c>
      <c r="V18" s="1" t="s">
        <v>103</v>
      </c>
      <c r="W18" s="1" t="s">
        <v>95</v>
      </c>
      <c r="X18" s="1" t="s">
        <v>150</v>
      </c>
      <c r="Y18" s="1" t="s">
        <v>45</v>
      </c>
      <c r="Z18" s="1" t="s">
        <v>90</v>
      </c>
      <c r="AA18" s="1" t="s">
        <v>154</v>
      </c>
      <c r="AB18" s="1" t="s">
        <v>150</v>
      </c>
      <c r="AC18" s="1" t="s">
        <v>90</v>
      </c>
      <c r="AD18" s="1" t="s">
        <v>143</v>
      </c>
      <c r="AE18" s="1" t="s">
        <v>176</v>
      </c>
      <c r="AF18" s="1" t="s">
        <v>95</v>
      </c>
      <c r="AG18" s="1" t="s">
        <v>150</v>
      </c>
    </row>
    <row r="19" spans="1:33" ht="39.9" customHeight="1" x14ac:dyDescent="0.25">
      <c r="A19" s="1" t="s">
        <v>1383</v>
      </c>
      <c r="B19" s="1" t="s">
        <v>2401</v>
      </c>
      <c r="C19" s="40" t="s">
        <v>34</v>
      </c>
      <c r="D19" s="1" t="s">
        <v>2962</v>
      </c>
      <c r="E19" s="1" t="s">
        <v>2963</v>
      </c>
      <c r="F19" s="1">
        <v>453</v>
      </c>
      <c r="G19" s="1">
        <v>196</v>
      </c>
      <c r="H19" s="1" t="s">
        <v>2964</v>
      </c>
      <c r="I19" s="21">
        <f t="shared" si="1"/>
        <v>92.375</v>
      </c>
      <c r="J19" s="1" t="s">
        <v>154</v>
      </c>
      <c r="K19" s="1" t="s">
        <v>150</v>
      </c>
      <c r="L19" s="1" t="s">
        <v>90</v>
      </c>
      <c r="M19" s="1" t="s">
        <v>65</v>
      </c>
      <c r="N19" s="1" t="s">
        <v>84</v>
      </c>
      <c r="O19" s="1" t="s">
        <v>95</v>
      </c>
      <c r="P19" s="1" t="s">
        <v>156</v>
      </c>
      <c r="Q19" s="1" t="s">
        <v>105</v>
      </c>
      <c r="R19" s="1" t="s">
        <v>84</v>
      </c>
      <c r="S19" s="1" t="s">
        <v>139</v>
      </c>
      <c r="T19" s="1" t="s">
        <v>90</v>
      </c>
      <c r="U19" s="1" t="s">
        <v>90</v>
      </c>
      <c r="V19" s="1" t="s">
        <v>42</v>
      </c>
      <c r="W19" s="1" t="s">
        <v>42</v>
      </c>
      <c r="X19" s="1" t="s">
        <v>156</v>
      </c>
      <c r="Y19" s="1" t="s">
        <v>103</v>
      </c>
      <c r="Z19" s="1" t="s">
        <v>90</v>
      </c>
      <c r="AA19" s="1" t="s">
        <v>90</v>
      </c>
      <c r="AB19" s="1" t="s">
        <v>156</v>
      </c>
      <c r="AC19" s="1" t="s">
        <v>45</v>
      </c>
      <c r="AD19" s="1" t="s">
        <v>975</v>
      </c>
      <c r="AE19" s="1" t="s">
        <v>84</v>
      </c>
      <c r="AF19" s="1" t="s">
        <v>84</v>
      </c>
      <c r="AG19" s="1" t="s">
        <v>90</v>
      </c>
    </row>
    <row r="20" spans="1:33" ht="39.9" customHeight="1" x14ac:dyDescent="0.25">
      <c r="A20" s="1" t="s">
        <v>1383</v>
      </c>
      <c r="B20" s="1" t="s">
        <v>2401</v>
      </c>
      <c r="C20" s="40" t="s">
        <v>34</v>
      </c>
      <c r="D20" s="1" t="s">
        <v>2966</v>
      </c>
      <c r="E20" s="1" t="s">
        <v>2967</v>
      </c>
      <c r="F20" s="1">
        <v>1301</v>
      </c>
      <c r="G20" s="1">
        <v>720</v>
      </c>
      <c r="H20" s="1" t="s">
        <v>2139</v>
      </c>
      <c r="I20" s="21">
        <f t="shared" si="1"/>
        <v>89.625</v>
      </c>
      <c r="J20" s="1" t="s">
        <v>156</v>
      </c>
      <c r="K20" s="1" t="s">
        <v>156</v>
      </c>
      <c r="L20" s="1" t="s">
        <v>95</v>
      </c>
      <c r="M20" s="1" t="s">
        <v>65</v>
      </c>
      <c r="N20" s="1" t="s">
        <v>45</v>
      </c>
      <c r="O20" s="1" t="s">
        <v>65</v>
      </c>
      <c r="P20" s="1" t="s">
        <v>84</v>
      </c>
      <c r="Q20" s="1" t="s">
        <v>190</v>
      </c>
      <c r="R20" s="1" t="s">
        <v>190</v>
      </c>
      <c r="S20" s="1" t="s">
        <v>56</v>
      </c>
      <c r="T20" s="1" t="s">
        <v>45</v>
      </c>
      <c r="U20" s="1" t="s">
        <v>45</v>
      </c>
      <c r="V20" s="1" t="s">
        <v>105</v>
      </c>
      <c r="W20" s="1" t="s">
        <v>103</v>
      </c>
      <c r="X20" s="1" t="s">
        <v>45</v>
      </c>
      <c r="Y20" s="1" t="s">
        <v>65</v>
      </c>
      <c r="Z20" s="1" t="s">
        <v>103</v>
      </c>
      <c r="AA20" s="1" t="s">
        <v>103</v>
      </c>
      <c r="AB20" s="1" t="s">
        <v>65</v>
      </c>
      <c r="AC20" s="1" t="s">
        <v>103</v>
      </c>
      <c r="AD20" s="1" t="s">
        <v>107</v>
      </c>
      <c r="AE20" s="1" t="s">
        <v>51</v>
      </c>
      <c r="AF20" s="1" t="s">
        <v>166</v>
      </c>
      <c r="AG20" s="1" t="s">
        <v>103</v>
      </c>
    </row>
    <row r="21" spans="1:33" ht="39.9" customHeight="1" x14ac:dyDescent="0.25">
      <c r="A21" s="1" t="s">
        <v>1383</v>
      </c>
      <c r="B21" s="1" t="s">
        <v>2401</v>
      </c>
      <c r="C21" s="40" t="s">
        <v>34</v>
      </c>
      <c r="D21" s="1" t="s">
        <v>2969</v>
      </c>
      <c r="E21" s="1" t="s">
        <v>2970</v>
      </c>
      <c r="F21" s="1">
        <v>1130</v>
      </c>
      <c r="G21" s="1">
        <v>494</v>
      </c>
      <c r="H21" s="1" t="s">
        <v>2971</v>
      </c>
      <c r="I21" s="21">
        <f t="shared" si="1"/>
        <v>87.041666666666686</v>
      </c>
      <c r="J21" s="1" t="s">
        <v>95</v>
      </c>
      <c r="K21" s="1" t="s">
        <v>95</v>
      </c>
      <c r="L21" s="1" t="s">
        <v>50</v>
      </c>
      <c r="M21" s="1" t="s">
        <v>190</v>
      </c>
      <c r="N21" s="1" t="s">
        <v>117</v>
      </c>
      <c r="O21" s="1" t="s">
        <v>50</v>
      </c>
      <c r="P21" s="1" t="s">
        <v>176</v>
      </c>
      <c r="Q21" s="1" t="s">
        <v>56</v>
      </c>
      <c r="R21" s="1" t="s">
        <v>56</v>
      </c>
      <c r="S21" s="1" t="s">
        <v>481</v>
      </c>
      <c r="T21" s="1" t="s">
        <v>45</v>
      </c>
      <c r="U21" s="1" t="s">
        <v>65</v>
      </c>
      <c r="V21" s="1" t="s">
        <v>117</v>
      </c>
      <c r="W21" s="1" t="s">
        <v>84</v>
      </c>
      <c r="X21" s="1" t="s">
        <v>156</v>
      </c>
      <c r="Y21" s="1" t="s">
        <v>51</v>
      </c>
      <c r="Z21" s="1" t="s">
        <v>103</v>
      </c>
      <c r="AA21" s="1" t="s">
        <v>42</v>
      </c>
      <c r="AB21" s="1" t="s">
        <v>45</v>
      </c>
      <c r="AC21" s="1" t="s">
        <v>65</v>
      </c>
      <c r="AD21" s="1" t="s">
        <v>935</v>
      </c>
      <c r="AE21" s="1" t="s">
        <v>105</v>
      </c>
      <c r="AF21" s="1" t="s">
        <v>105</v>
      </c>
      <c r="AG21" s="1" t="s">
        <v>65</v>
      </c>
    </row>
    <row r="22" spans="1:33" ht="39.9" customHeight="1" x14ac:dyDescent="0.25">
      <c r="A22" s="1" t="s">
        <v>1383</v>
      </c>
      <c r="B22" s="1" t="s">
        <v>2401</v>
      </c>
      <c r="C22" s="40" t="s">
        <v>34</v>
      </c>
      <c r="D22" s="1" t="s">
        <v>2972</v>
      </c>
      <c r="E22" s="1" t="s">
        <v>2973</v>
      </c>
      <c r="F22" s="1">
        <v>453</v>
      </c>
      <c r="G22" s="1">
        <v>195</v>
      </c>
      <c r="H22" s="1" t="s">
        <v>2864</v>
      </c>
      <c r="I22" s="21">
        <f t="shared" si="1"/>
        <v>88.749999999999986</v>
      </c>
      <c r="J22" s="1" t="s">
        <v>154</v>
      </c>
      <c r="K22" s="1" t="s">
        <v>156</v>
      </c>
      <c r="L22" s="1" t="s">
        <v>176</v>
      </c>
      <c r="M22" s="1" t="s">
        <v>50</v>
      </c>
      <c r="N22" s="1" t="s">
        <v>975</v>
      </c>
      <c r="O22" s="1" t="s">
        <v>105</v>
      </c>
      <c r="P22" s="1" t="s">
        <v>95</v>
      </c>
      <c r="Q22" s="1" t="s">
        <v>105</v>
      </c>
      <c r="R22" s="1" t="s">
        <v>51</v>
      </c>
      <c r="S22" s="1" t="s">
        <v>143</v>
      </c>
      <c r="T22" s="1" t="s">
        <v>45</v>
      </c>
      <c r="U22" s="1" t="s">
        <v>156</v>
      </c>
      <c r="V22" s="1" t="s">
        <v>65</v>
      </c>
      <c r="W22" s="1" t="s">
        <v>103</v>
      </c>
      <c r="X22" s="1" t="s">
        <v>154</v>
      </c>
      <c r="Y22" s="1" t="s">
        <v>50</v>
      </c>
      <c r="Z22" s="1" t="s">
        <v>105</v>
      </c>
      <c r="AA22" s="1" t="s">
        <v>103</v>
      </c>
      <c r="AB22" s="1" t="s">
        <v>103</v>
      </c>
      <c r="AC22" s="1" t="s">
        <v>95</v>
      </c>
      <c r="AD22" s="1" t="s">
        <v>117</v>
      </c>
      <c r="AE22" s="1" t="s">
        <v>50</v>
      </c>
      <c r="AF22" s="1" t="s">
        <v>117</v>
      </c>
      <c r="AG22" s="1" t="s">
        <v>190</v>
      </c>
    </row>
    <row r="23" spans="1:33" ht="39.9" customHeight="1" x14ac:dyDescent="0.25">
      <c r="A23" s="1" t="s">
        <v>1383</v>
      </c>
      <c r="B23" s="1" t="s">
        <v>2401</v>
      </c>
      <c r="C23" s="40" t="s">
        <v>34</v>
      </c>
      <c r="D23" s="1" t="s">
        <v>2977</v>
      </c>
      <c r="E23" s="1" t="s">
        <v>2978</v>
      </c>
      <c r="F23" s="1">
        <v>327</v>
      </c>
      <c r="G23" s="1">
        <v>165</v>
      </c>
      <c r="H23" s="1" t="s">
        <v>2540</v>
      </c>
      <c r="I23" s="21">
        <f t="shared" si="1"/>
        <v>89.166666666666643</v>
      </c>
      <c r="J23" s="1" t="s">
        <v>150</v>
      </c>
      <c r="K23" s="1" t="s">
        <v>154</v>
      </c>
      <c r="L23" s="1" t="s">
        <v>82</v>
      </c>
      <c r="M23" s="1" t="s">
        <v>51</v>
      </c>
      <c r="N23" s="1" t="s">
        <v>190</v>
      </c>
      <c r="O23" s="1" t="s">
        <v>166</v>
      </c>
      <c r="P23" s="1" t="s">
        <v>42</v>
      </c>
      <c r="Q23" s="1" t="s">
        <v>42</v>
      </c>
      <c r="R23" s="1" t="s">
        <v>42</v>
      </c>
      <c r="S23" s="1" t="s">
        <v>603</v>
      </c>
      <c r="T23" s="1" t="s">
        <v>156</v>
      </c>
      <c r="U23" s="1" t="s">
        <v>65</v>
      </c>
      <c r="V23" s="1" t="s">
        <v>50</v>
      </c>
      <c r="W23" s="1" t="s">
        <v>42</v>
      </c>
      <c r="X23" s="1" t="s">
        <v>156</v>
      </c>
      <c r="Y23" s="1" t="s">
        <v>190</v>
      </c>
      <c r="Z23" s="1" t="s">
        <v>156</v>
      </c>
      <c r="AA23" s="1" t="s">
        <v>95</v>
      </c>
      <c r="AB23" s="1" t="s">
        <v>90</v>
      </c>
      <c r="AC23" s="1" t="s">
        <v>65</v>
      </c>
      <c r="AD23" s="1" t="s">
        <v>82</v>
      </c>
      <c r="AE23" s="1" t="s">
        <v>190</v>
      </c>
      <c r="AF23" s="1" t="s">
        <v>56</v>
      </c>
      <c r="AG23" s="1" t="s">
        <v>84</v>
      </c>
    </row>
    <row r="25" spans="1:33" customFormat="1" ht="39.9" customHeight="1" x14ac:dyDescent="0.3">
      <c r="A25" s="116" t="s">
        <v>4164</v>
      </c>
      <c r="B25" s="117"/>
      <c r="C25" s="117"/>
      <c r="D25" s="117"/>
      <c r="E25" s="117"/>
      <c r="F25" s="117"/>
      <c r="G25" s="117"/>
      <c r="H25" s="119"/>
      <c r="I25" s="68"/>
      <c r="J25" s="68"/>
      <c r="K25" s="8"/>
      <c r="L25" s="8"/>
      <c r="M25" s="8"/>
      <c r="N25" s="68"/>
      <c r="O25" s="8"/>
      <c r="P25" s="8"/>
      <c r="Q25" s="8"/>
      <c r="R25" s="68"/>
      <c r="S25" s="68"/>
      <c r="T25" s="68"/>
      <c r="U25" s="68"/>
      <c r="V25" s="8"/>
      <c r="W25" s="68"/>
      <c r="X25" s="68"/>
      <c r="Y25" s="68"/>
      <c r="Z25" s="68"/>
      <c r="AA25" s="68"/>
      <c r="AB25" s="68"/>
      <c r="AC25" s="68"/>
      <c r="AD25" s="68"/>
      <c r="AE25" s="68"/>
      <c r="AF25" s="68"/>
    </row>
    <row r="26" spans="1:33" customFormat="1" ht="14.4" x14ac:dyDescent="0.3">
      <c r="A26" s="94" t="s">
        <v>234</v>
      </c>
      <c r="B26" s="54" t="s">
        <v>33</v>
      </c>
      <c r="C26" s="10">
        <v>45334</v>
      </c>
      <c r="D26" s="94" t="s">
        <v>27</v>
      </c>
      <c r="E26" s="94" t="s">
        <v>28</v>
      </c>
      <c r="F26" s="94" t="s">
        <v>29</v>
      </c>
      <c r="G26" s="94" t="s">
        <v>30</v>
      </c>
      <c r="H26" s="94" t="s">
        <v>31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3" customFormat="1" ht="41.4" x14ac:dyDescent="0.3">
      <c r="A27" s="94"/>
      <c r="B27" s="54" t="s">
        <v>235</v>
      </c>
      <c r="C27" s="10">
        <v>45362</v>
      </c>
      <c r="D27" s="94"/>
      <c r="E27" s="94"/>
      <c r="F27" s="94"/>
      <c r="G27" s="94"/>
      <c r="H27" s="94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8"/>
      <c r="T27" s="68"/>
      <c r="U27" s="68"/>
      <c r="V27" s="68"/>
      <c r="W27" s="68"/>
      <c r="X27" s="8"/>
      <c r="Y27" s="68"/>
      <c r="Z27" s="68"/>
      <c r="AA27" s="68"/>
      <c r="AB27" s="8"/>
      <c r="AC27" s="8"/>
      <c r="AD27" s="8"/>
      <c r="AE27" s="8"/>
      <c r="AF27" s="68"/>
    </row>
    <row r="28" spans="1:33" customFormat="1" ht="55.2" x14ac:dyDescent="0.3">
      <c r="A28" s="55" t="s">
        <v>24</v>
      </c>
      <c r="B28" s="55" t="s">
        <v>25</v>
      </c>
      <c r="C28" s="55" t="s">
        <v>26</v>
      </c>
      <c r="D28" s="94"/>
      <c r="E28" s="94"/>
      <c r="F28" s="94"/>
      <c r="G28" s="94"/>
      <c r="H28" s="94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</row>
    <row r="29" spans="1:33" ht="39.9" customHeight="1" x14ac:dyDescent="0.25">
      <c r="A29" s="1" t="s">
        <v>1383</v>
      </c>
      <c r="B29" s="1" t="s">
        <v>2557</v>
      </c>
      <c r="C29" s="1" t="s">
        <v>1331</v>
      </c>
      <c r="D29" s="1" t="s">
        <v>4685</v>
      </c>
      <c r="E29" s="1" t="s">
        <v>4686</v>
      </c>
      <c r="F29" s="1">
        <v>1312</v>
      </c>
      <c r="G29" s="1">
        <v>133</v>
      </c>
      <c r="H29" s="1" t="s">
        <v>724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</sheetData>
  <mergeCells count="16">
    <mergeCell ref="A26:A27"/>
    <mergeCell ref="A25:H25"/>
    <mergeCell ref="A2:A3"/>
    <mergeCell ref="J1:AG3"/>
    <mergeCell ref="A1:I1"/>
    <mergeCell ref="D2:D4"/>
    <mergeCell ref="E2:E4"/>
    <mergeCell ref="F2:F4"/>
    <mergeCell ref="G2:G4"/>
    <mergeCell ref="H2:H4"/>
    <mergeCell ref="I2:I4"/>
    <mergeCell ref="D26:D28"/>
    <mergeCell ref="E26:E28"/>
    <mergeCell ref="F26:F28"/>
    <mergeCell ref="G26:G28"/>
    <mergeCell ref="H26:H2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A5D1-7776-4459-8AD1-3757A941BBA5}">
  <dimension ref="A1:FB561"/>
  <sheetViews>
    <sheetView showGridLines="0" workbookViewId="0">
      <selection activeCell="J1" sqref="J1:AG3"/>
    </sheetView>
  </sheetViews>
  <sheetFormatPr defaultColWidth="9.109375" defaultRowHeight="13.8" x14ac:dyDescent="0.25"/>
  <cols>
    <col min="1" max="1" width="16.5546875" style="26" customWidth="1"/>
    <col min="2" max="2" width="10.44140625" style="26" customWidth="1"/>
    <col min="3" max="3" width="16.44140625" style="26" customWidth="1"/>
    <col min="4" max="4" width="11.44140625" style="26" customWidth="1"/>
    <col min="5" max="5" width="27.109375" style="26" customWidth="1"/>
    <col min="6" max="6" width="14.109375" style="26" customWidth="1"/>
    <col min="7" max="7" width="13.5546875" style="26" customWidth="1"/>
    <col min="8" max="8" width="14.44140625" style="26" customWidth="1"/>
    <col min="9" max="9" width="19.44140625" style="23" customWidth="1"/>
    <col min="10" max="11" width="16.44140625" style="26" customWidth="1"/>
    <col min="12" max="12" width="17.44140625" style="26" customWidth="1"/>
    <col min="13" max="13" width="16.44140625" style="26" customWidth="1"/>
    <col min="14" max="14" width="16.6640625" style="26" customWidth="1"/>
    <col min="15" max="15" width="17.109375" style="26" customWidth="1"/>
    <col min="16" max="16" width="19.109375" style="26" customWidth="1"/>
    <col min="17" max="17" width="16.88671875" style="26" customWidth="1"/>
    <col min="18" max="18" width="17.33203125" style="26" customWidth="1"/>
    <col min="19" max="19" width="24.109375" style="26" customWidth="1"/>
    <col min="20" max="20" width="16.44140625" style="26" customWidth="1"/>
    <col min="21" max="21" width="17.33203125" style="26" customWidth="1"/>
    <col min="22" max="22" width="16.33203125" style="26" customWidth="1"/>
    <col min="23" max="23" width="16.88671875" style="26" customWidth="1"/>
    <col min="24" max="24" width="16.6640625" style="26" customWidth="1"/>
    <col min="25" max="25" width="16.88671875" style="26" customWidth="1"/>
    <col min="26" max="26" width="17.109375" style="26" customWidth="1"/>
    <col min="27" max="27" width="20.6640625" style="26" customWidth="1"/>
    <col min="28" max="28" width="21.6640625" style="26" customWidth="1"/>
    <col min="29" max="29" width="16.6640625" style="26" customWidth="1"/>
    <col min="30" max="30" width="16.44140625" style="26" customWidth="1"/>
    <col min="31" max="31" width="17.5546875" style="26" customWidth="1"/>
    <col min="32" max="32" width="23.109375" style="26" customWidth="1"/>
    <col min="33" max="33" width="16.44140625" style="26" customWidth="1"/>
    <col min="34" max="16384" width="9.109375" style="26"/>
  </cols>
  <sheetData>
    <row r="1" spans="1:158" s="20" customFormat="1" ht="39.7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122" t="s">
        <v>5275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27"/>
    </row>
    <row r="2" spans="1:158" s="20" customFormat="1" ht="75" customHeight="1" x14ac:dyDescent="0.3">
      <c r="A2" s="94" t="s">
        <v>234</v>
      </c>
      <c r="B2" s="30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27"/>
    </row>
    <row r="3" spans="1:158" s="20" customFormat="1" ht="45" customHeight="1" x14ac:dyDescent="0.3">
      <c r="A3" s="94"/>
      <c r="B3" s="30" t="s">
        <v>235</v>
      </c>
      <c r="C3" s="10">
        <v>45362</v>
      </c>
      <c r="D3" s="94"/>
      <c r="E3" s="94"/>
      <c r="F3" s="94"/>
      <c r="G3" s="94"/>
      <c r="H3" s="94"/>
      <c r="I3" s="94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27"/>
    </row>
    <row r="4" spans="1:158" s="20" customFormat="1" ht="151.80000000000001" x14ac:dyDescent="0.3">
      <c r="A4" s="31" t="s">
        <v>24</v>
      </c>
      <c r="B4" s="31" t="s">
        <v>25</v>
      </c>
      <c r="C4" s="31" t="s">
        <v>26</v>
      </c>
      <c r="D4" s="94"/>
      <c r="E4" s="94"/>
      <c r="F4" s="94"/>
      <c r="G4" s="94"/>
      <c r="H4" s="94"/>
      <c r="I4" s="94"/>
      <c r="J4" s="60" t="s">
        <v>0</v>
      </c>
      <c r="K4" s="60" t="s">
        <v>1</v>
      </c>
      <c r="L4" s="60" t="s">
        <v>2</v>
      </c>
      <c r="M4" s="60" t="s">
        <v>3</v>
      </c>
      <c r="N4" s="60" t="s">
        <v>4</v>
      </c>
      <c r="O4" s="60" t="s">
        <v>5</v>
      </c>
      <c r="P4" s="60" t="s">
        <v>6</v>
      </c>
      <c r="Q4" s="60" t="s">
        <v>7</v>
      </c>
      <c r="R4" s="60" t="s">
        <v>8</v>
      </c>
      <c r="S4" s="60" t="s">
        <v>9</v>
      </c>
      <c r="T4" s="60" t="s">
        <v>10</v>
      </c>
      <c r="U4" s="60" t="s">
        <v>11</v>
      </c>
      <c r="V4" s="60" t="s">
        <v>12</v>
      </c>
      <c r="W4" s="60" t="s">
        <v>13</v>
      </c>
      <c r="X4" s="60" t="s">
        <v>14</v>
      </c>
      <c r="Y4" s="60" t="s">
        <v>15</v>
      </c>
      <c r="Z4" s="60" t="s">
        <v>16</v>
      </c>
      <c r="AA4" s="60" t="s">
        <v>17</v>
      </c>
      <c r="AB4" s="60" t="s">
        <v>18</v>
      </c>
      <c r="AC4" s="60" t="s">
        <v>19</v>
      </c>
      <c r="AD4" s="60" t="s">
        <v>20</v>
      </c>
      <c r="AE4" s="60" t="s">
        <v>21</v>
      </c>
      <c r="AF4" s="60" t="s">
        <v>22</v>
      </c>
      <c r="AG4" s="60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27"/>
    </row>
    <row r="5" spans="1:158" ht="39.9" customHeight="1" x14ac:dyDescent="0.25">
      <c r="A5" s="38" t="s">
        <v>1419</v>
      </c>
      <c r="B5" s="38" t="s">
        <v>33</v>
      </c>
      <c r="C5" s="38" t="s">
        <v>34</v>
      </c>
      <c r="D5" s="38" t="s">
        <v>1420</v>
      </c>
      <c r="E5" s="38" t="s">
        <v>1421</v>
      </c>
      <c r="F5" s="38">
        <v>262</v>
      </c>
      <c r="G5" s="38">
        <v>137</v>
      </c>
      <c r="H5" s="38" t="s">
        <v>941</v>
      </c>
      <c r="I5" s="41">
        <f t="shared" ref="I5:I28" si="0">(J5+K5+L5+M5+N5+O5+P5+Q5+R5+S5+U5+V5+W5+X5+Z5+AA5+AB5+AG5)*100/18</f>
        <v>96.055555555555557</v>
      </c>
      <c r="J5" s="1" t="s">
        <v>150</v>
      </c>
      <c r="K5" s="1" t="s">
        <v>39</v>
      </c>
      <c r="L5" s="1" t="s">
        <v>90</v>
      </c>
      <c r="M5" s="1" t="s">
        <v>95</v>
      </c>
      <c r="N5" s="1" t="s">
        <v>51</v>
      </c>
      <c r="O5" s="1" t="s">
        <v>45</v>
      </c>
      <c r="P5" s="1" t="s">
        <v>154</v>
      </c>
      <c r="Q5" s="1" t="s">
        <v>95</v>
      </c>
      <c r="R5" s="1" t="s">
        <v>156</v>
      </c>
      <c r="S5" s="1" t="s">
        <v>42</v>
      </c>
      <c r="T5" s="1" t="s">
        <v>54</v>
      </c>
      <c r="U5" s="1" t="s">
        <v>95</v>
      </c>
      <c r="V5" s="1" t="s">
        <v>45</v>
      </c>
      <c r="W5" s="1" t="s">
        <v>154</v>
      </c>
      <c r="X5" s="1" t="s">
        <v>90</v>
      </c>
      <c r="Y5" s="1" t="s">
        <v>54</v>
      </c>
      <c r="Z5" s="1" t="s">
        <v>154</v>
      </c>
      <c r="AA5" s="1" t="s">
        <v>154</v>
      </c>
      <c r="AB5" s="1" t="s">
        <v>156</v>
      </c>
      <c r="AC5" s="1" t="s">
        <v>54</v>
      </c>
      <c r="AD5" s="1" t="s">
        <v>54</v>
      </c>
      <c r="AE5" s="1" t="s">
        <v>54</v>
      </c>
      <c r="AF5" s="1" t="s">
        <v>54</v>
      </c>
      <c r="AG5" s="1" t="s">
        <v>150</v>
      </c>
    </row>
    <row r="6" spans="1:158" ht="39.9" customHeight="1" x14ac:dyDescent="0.25">
      <c r="A6" s="38" t="s">
        <v>1419</v>
      </c>
      <c r="B6" s="38" t="s">
        <v>33</v>
      </c>
      <c r="C6" s="38" t="s">
        <v>34</v>
      </c>
      <c r="D6" s="38" t="s">
        <v>1425</v>
      </c>
      <c r="E6" s="38" t="s">
        <v>1426</v>
      </c>
      <c r="F6" s="38">
        <v>235</v>
      </c>
      <c r="G6" s="38">
        <v>105</v>
      </c>
      <c r="H6" s="38" t="s">
        <v>1427</v>
      </c>
      <c r="I6" s="41">
        <f t="shared" si="0"/>
        <v>94.055555555555557</v>
      </c>
      <c r="J6" s="1" t="s">
        <v>90</v>
      </c>
      <c r="K6" s="1" t="s">
        <v>154</v>
      </c>
      <c r="L6" s="1" t="s">
        <v>176</v>
      </c>
      <c r="M6" s="1" t="s">
        <v>45</v>
      </c>
      <c r="N6" s="1" t="s">
        <v>139</v>
      </c>
      <c r="O6" s="1" t="s">
        <v>176</v>
      </c>
      <c r="P6" s="1" t="s">
        <v>150</v>
      </c>
      <c r="Q6" s="1" t="s">
        <v>105</v>
      </c>
      <c r="R6" s="1" t="s">
        <v>103</v>
      </c>
      <c r="S6" s="1" t="s">
        <v>51</v>
      </c>
      <c r="T6" s="1" t="s">
        <v>54</v>
      </c>
      <c r="U6" s="1" t="s">
        <v>150</v>
      </c>
      <c r="V6" s="1" t="s">
        <v>95</v>
      </c>
      <c r="W6" s="1" t="s">
        <v>154</v>
      </c>
      <c r="X6" s="1" t="s">
        <v>150</v>
      </c>
      <c r="Y6" s="1" t="s">
        <v>54</v>
      </c>
      <c r="Z6" s="1" t="s">
        <v>150</v>
      </c>
      <c r="AA6" s="1" t="s">
        <v>150</v>
      </c>
      <c r="AB6" s="1" t="s">
        <v>150</v>
      </c>
      <c r="AC6" s="1" t="s">
        <v>54</v>
      </c>
      <c r="AD6" s="1" t="s">
        <v>54</v>
      </c>
      <c r="AE6" s="1" t="s">
        <v>54</v>
      </c>
      <c r="AF6" s="1" t="s">
        <v>54</v>
      </c>
      <c r="AG6" s="1" t="s">
        <v>154</v>
      </c>
    </row>
    <row r="7" spans="1:158" ht="39.9" customHeight="1" x14ac:dyDescent="0.25">
      <c r="A7" s="38" t="s">
        <v>1419</v>
      </c>
      <c r="B7" s="38" t="s">
        <v>33</v>
      </c>
      <c r="C7" s="38" t="s">
        <v>34</v>
      </c>
      <c r="D7" s="38" t="s">
        <v>1430</v>
      </c>
      <c r="E7" s="38" t="s">
        <v>1431</v>
      </c>
      <c r="F7" s="38">
        <v>45</v>
      </c>
      <c r="G7" s="38">
        <v>25</v>
      </c>
      <c r="H7" s="38" t="s">
        <v>383</v>
      </c>
      <c r="I7" s="41">
        <f t="shared" si="0"/>
        <v>99.333333333333343</v>
      </c>
      <c r="J7" s="1" t="s">
        <v>39</v>
      </c>
      <c r="K7" s="1" t="s">
        <v>39</v>
      </c>
      <c r="L7" s="1" t="s">
        <v>39</v>
      </c>
      <c r="M7" s="1" t="s">
        <v>39</v>
      </c>
      <c r="N7" s="1" t="s">
        <v>156</v>
      </c>
      <c r="O7" s="1" t="s">
        <v>39</v>
      </c>
      <c r="P7" s="1" t="s">
        <v>39</v>
      </c>
      <c r="Q7" s="1" t="s">
        <v>39</v>
      </c>
      <c r="R7" s="1" t="s">
        <v>39</v>
      </c>
      <c r="S7" s="1" t="s">
        <v>42</v>
      </c>
      <c r="T7" s="1" t="s">
        <v>54</v>
      </c>
      <c r="U7" s="1" t="s">
        <v>39</v>
      </c>
      <c r="V7" s="1" t="s">
        <v>39</v>
      </c>
      <c r="W7" s="1" t="s">
        <v>39</v>
      </c>
      <c r="X7" s="1" t="s">
        <v>39</v>
      </c>
      <c r="Y7" s="1" t="s">
        <v>54</v>
      </c>
      <c r="Z7" s="1" t="s">
        <v>39</v>
      </c>
      <c r="AA7" s="1" t="s">
        <v>39</v>
      </c>
      <c r="AB7" s="1" t="s">
        <v>39</v>
      </c>
      <c r="AC7" s="1" t="s">
        <v>54</v>
      </c>
      <c r="AD7" s="1" t="s">
        <v>54</v>
      </c>
      <c r="AE7" s="1" t="s">
        <v>54</v>
      </c>
      <c r="AF7" s="1" t="s">
        <v>54</v>
      </c>
      <c r="AG7" s="1" t="s">
        <v>39</v>
      </c>
    </row>
    <row r="8" spans="1:158" ht="39.9" customHeight="1" x14ac:dyDescent="0.25">
      <c r="A8" s="38" t="s">
        <v>1419</v>
      </c>
      <c r="B8" s="38" t="s">
        <v>33</v>
      </c>
      <c r="C8" s="38" t="s">
        <v>34</v>
      </c>
      <c r="D8" s="38" t="s">
        <v>1432</v>
      </c>
      <c r="E8" s="38" t="s">
        <v>1433</v>
      </c>
      <c r="F8" s="38">
        <v>229</v>
      </c>
      <c r="G8" s="38">
        <v>104</v>
      </c>
      <c r="H8" s="38" t="s">
        <v>1056</v>
      </c>
      <c r="I8" s="41">
        <f t="shared" si="0"/>
        <v>96.222222222222243</v>
      </c>
      <c r="J8" s="1" t="s">
        <v>154</v>
      </c>
      <c r="K8" s="1" t="s">
        <v>154</v>
      </c>
      <c r="L8" s="1" t="s">
        <v>95</v>
      </c>
      <c r="M8" s="1" t="s">
        <v>156</v>
      </c>
      <c r="N8" s="1" t="s">
        <v>117</v>
      </c>
      <c r="O8" s="1" t="s">
        <v>154</v>
      </c>
      <c r="P8" s="1" t="s">
        <v>150</v>
      </c>
      <c r="Q8" s="1" t="s">
        <v>154</v>
      </c>
      <c r="R8" s="1" t="s">
        <v>156</v>
      </c>
      <c r="S8" s="1" t="s">
        <v>156</v>
      </c>
      <c r="T8" s="1" t="s">
        <v>54</v>
      </c>
      <c r="U8" s="1" t="s">
        <v>154</v>
      </c>
      <c r="V8" s="1" t="s">
        <v>45</v>
      </c>
      <c r="W8" s="1" t="s">
        <v>95</v>
      </c>
      <c r="X8" s="1" t="s">
        <v>154</v>
      </c>
      <c r="Y8" s="1" t="s">
        <v>54</v>
      </c>
      <c r="Z8" s="1" t="s">
        <v>154</v>
      </c>
      <c r="AA8" s="1" t="s">
        <v>150</v>
      </c>
      <c r="AB8" s="1" t="s">
        <v>154</v>
      </c>
      <c r="AC8" s="1" t="s">
        <v>54</v>
      </c>
      <c r="AD8" s="1" t="s">
        <v>54</v>
      </c>
      <c r="AE8" s="1" t="s">
        <v>54</v>
      </c>
      <c r="AF8" s="1" t="s">
        <v>54</v>
      </c>
      <c r="AG8" s="1" t="s">
        <v>156</v>
      </c>
    </row>
    <row r="9" spans="1:158" ht="39.9" customHeight="1" x14ac:dyDescent="0.25">
      <c r="A9" s="38" t="s">
        <v>1419</v>
      </c>
      <c r="B9" s="38" t="s">
        <v>33</v>
      </c>
      <c r="C9" s="38" t="s">
        <v>34</v>
      </c>
      <c r="D9" s="38" t="s">
        <v>1434</v>
      </c>
      <c r="E9" s="38" t="s">
        <v>1435</v>
      </c>
      <c r="F9" s="38">
        <v>102</v>
      </c>
      <c r="G9" s="38">
        <v>51</v>
      </c>
      <c r="H9" s="38" t="s">
        <v>60</v>
      </c>
      <c r="I9" s="41">
        <f t="shared" si="0"/>
        <v>97.500000000000028</v>
      </c>
      <c r="J9" s="1" t="s">
        <v>154</v>
      </c>
      <c r="K9" s="1" t="s">
        <v>154</v>
      </c>
      <c r="L9" s="1" t="s">
        <v>45</v>
      </c>
      <c r="M9" s="1" t="s">
        <v>156</v>
      </c>
      <c r="N9" s="1" t="s">
        <v>65</v>
      </c>
      <c r="O9" s="1" t="s">
        <v>39</v>
      </c>
      <c r="P9" s="1" t="s">
        <v>39</v>
      </c>
      <c r="Q9" s="1" t="s">
        <v>156</v>
      </c>
      <c r="R9" s="1" t="s">
        <v>39</v>
      </c>
      <c r="S9" s="1" t="s">
        <v>154</v>
      </c>
      <c r="T9" s="1" t="s">
        <v>54</v>
      </c>
      <c r="U9" s="1" t="s">
        <v>154</v>
      </c>
      <c r="V9" s="1" t="s">
        <v>156</v>
      </c>
      <c r="W9" s="1" t="s">
        <v>154</v>
      </c>
      <c r="X9" s="1" t="s">
        <v>154</v>
      </c>
      <c r="Y9" s="1" t="s">
        <v>54</v>
      </c>
      <c r="Z9" s="1" t="s">
        <v>156</v>
      </c>
      <c r="AA9" s="1" t="s">
        <v>39</v>
      </c>
      <c r="AB9" s="1" t="s">
        <v>154</v>
      </c>
      <c r="AC9" s="1" t="s">
        <v>54</v>
      </c>
      <c r="AD9" s="1" t="s">
        <v>54</v>
      </c>
      <c r="AE9" s="1" t="s">
        <v>54</v>
      </c>
      <c r="AF9" s="1" t="s">
        <v>54</v>
      </c>
      <c r="AG9" s="1" t="s">
        <v>154</v>
      </c>
    </row>
    <row r="10" spans="1:158" ht="39.9" customHeight="1" x14ac:dyDescent="0.25">
      <c r="A10" s="38" t="s">
        <v>1419</v>
      </c>
      <c r="B10" s="38" t="s">
        <v>33</v>
      </c>
      <c r="C10" s="38" t="s">
        <v>34</v>
      </c>
      <c r="D10" s="38" t="s">
        <v>2564</v>
      </c>
      <c r="E10" s="38" t="s">
        <v>2565</v>
      </c>
      <c r="F10" s="38">
        <v>70</v>
      </c>
      <c r="G10" s="38">
        <v>36</v>
      </c>
      <c r="H10" s="38" t="s">
        <v>462</v>
      </c>
      <c r="I10" s="41">
        <f t="shared" si="0"/>
        <v>96.111111111111114</v>
      </c>
      <c r="J10" s="1" t="s">
        <v>39</v>
      </c>
      <c r="K10" s="1" t="s">
        <v>90</v>
      </c>
      <c r="L10" s="1" t="s">
        <v>68</v>
      </c>
      <c r="M10" s="1" t="s">
        <v>39</v>
      </c>
      <c r="N10" s="1" t="s">
        <v>184</v>
      </c>
      <c r="O10" s="1" t="s">
        <v>90</v>
      </c>
      <c r="P10" s="1" t="s">
        <v>39</v>
      </c>
      <c r="Q10" s="1" t="s">
        <v>39</v>
      </c>
      <c r="R10" s="1" t="s">
        <v>39</v>
      </c>
      <c r="S10" s="1" t="s">
        <v>90</v>
      </c>
      <c r="T10" s="1" t="s">
        <v>54</v>
      </c>
      <c r="U10" s="1" t="s">
        <v>39</v>
      </c>
      <c r="V10" s="1" t="s">
        <v>90</v>
      </c>
      <c r="W10" s="1" t="s">
        <v>90</v>
      </c>
      <c r="X10" s="1" t="s">
        <v>90</v>
      </c>
      <c r="Y10" s="1" t="s">
        <v>54</v>
      </c>
      <c r="Z10" s="1" t="s">
        <v>39</v>
      </c>
      <c r="AA10" s="1" t="s">
        <v>39</v>
      </c>
      <c r="AB10" s="1" t="s">
        <v>39</v>
      </c>
      <c r="AC10" s="1" t="s">
        <v>54</v>
      </c>
      <c r="AD10" s="1" t="s">
        <v>54</v>
      </c>
      <c r="AE10" s="1" t="s">
        <v>54</v>
      </c>
      <c r="AF10" s="1" t="s">
        <v>54</v>
      </c>
      <c r="AG10" s="1" t="s">
        <v>39</v>
      </c>
    </row>
    <row r="11" spans="1:158" ht="39.9" customHeight="1" x14ac:dyDescent="0.25">
      <c r="A11" s="38" t="s">
        <v>1419</v>
      </c>
      <c r="B11" s="38" t="s">
        <v>33</v>
      </c>
      <c r="C11" s="38" t="s">
        <v>34</v>
      </c>
      <c r="D11" s="38" t="s">
        <v>1436</v>
      </c>
      <c r="E11" s="38" t="s">
        <v>1437</v>
      </c>
      <c r="F11" s="38">
        <v>238</v>
      </c>
      <c r="G11" s="38">
        <v>99</v>
      </c>
      <c r="H11" s="38" t="s">
        <v>1438</v>
      </c>
      <c r="I11" s="41">
        <f t="shared" si="0"/>
        <v>99.166666666666657</v>
      </c>
      <c r="J11" s="1" t="s">
        <v>150</v>
      </c>
      <c r="K11" s="1" t="s">
        <v>39</v>
      </c>
      <c r="L11" s="1" t="s">
        <v>154</v>
      </c>
      <c r="M11" s="1" t="s">
        <v>154</v>
      </c>
      <c r="N11" s="1" t="s">
        <v>45</v>
      </c>
      <c r="O11" s="1" t="s">
        <v>39</v>
      </c>
      <c r="P11" s="1" t="s">
        <v>39</v>
      </c>
      <c r="Q11" s="1" t="s">
        <v>39</v>
      </c>
      <c r="R11" s="1" t="s">
        <v>39</v>
      </c>
      <c r="S11" s="1" t="s">
        <v>39</v>
      </c>
      <c r="T11" s="1" t="s">
        <v>54</v>
      </c>
      <c r="U11" s="1" t="s">
        <v>39</v>
      </c>
      <c r="V11" s="1" t="s">
        <v>154</v>
      </c>
      <c r="W11" s="1" t="s">
        <v>39</v>
      </c>
      <c r="X11" s="1" t="s">
        <v>39</v>
      </c>
      <c r="Y11" s="1" t="s">
        <v>54</v>
      </c>
      <c r="Z11" s="1" t="s">
        <v>150</v>
      </c>
      <c r="AA11" s="1" t="s">
        <v>39</v>
      </c>
      <c r="AB11" s="1" t="s">
        <v>39</v>
      </c>
      <c r="AC11" s="1" t="s">
        <v>54</v>
      </c>
      <c r="AD11" s="1" t="s">
        <v>54</v>
      </c>
      <c r="AE11" s="1" t="s">
        <v>54</v>
      </c>
      <c r="AF11" s="1" t="s">
        <v>54</v>
      </c>
      <c r="AG11" s="1" t="s">
        <v>150</v>
      </c>
    </row>
    <row r="12" spans="1:158" ht="39.9" customHeight="1" x14ac:dyDescent="0.25">
      <c r="A12" s="38" t="s">
        <v>1419</v>
      </c>
      <c r="B12" s="38" t="s">
        <v>33</v>
      </c>
      <c r="C12" s="38" t="s">
        <v>34</v>
      </c>
      <c r="D12" s="38" t="s">
        <v>1439</v>
      </c>
      <c r="E12" s="38" t="s">
        <v>1440</v>
      </c>
      <c r="F12" s="38">
        <v>260</v>
      </c>
      <c r="G12" s="38">
        <v>123</v>
      </c>
      <c r="H12" s="38" t="s">
        <v>507</v>
      </c>
      <c r="I12" s="41">
        <f t="shared" si="0"/>
        <v>94.444444444444471</v>
      </c>
      <c r="J12" s="1" t="s">
        <v>154</v>
      </c>
      <c r="K12" s="1" t="s">
        <v>156</v>
      </c>
      <c r="L12" s="1" t="s">
        <v>95</v>
      </c>
      <c r="M12" s="1" t="s">
        <v>156</v>
      </c>
      <c r="N12" s="1" t="s">
        <v>68</v>
      </c>
      <c r="O12" s="1" t="s">
        <v>51</v>
      </c>
      <c r="P12" s="1" t="s">
        <v>90</v>
      </c>
      <c r="Q12" s="1" t="s">
        <v>50</v>
      </c>
      <c r="R12" s="1" t="s">
        <v>45</v>
      </c>
      <c r="S12" s="1" t="s">
        <v>103</v>
      </c>
      <c r="T12" s="1" t="s">
        <v>54</v>
      </c>
      <c r="U12" s="1" t="s">
        <v>150</v>
      </c>
      <c r="V12" s="1" t="s">
        <v>95</v>
      </c>
      <c r="W12" s="1" t="s">
        <v>90</v>
      </c>
      <c r="X12" s="1" t="s">
        <v>90</v>
      </c>
      <c r="Y12" s="1" t="s">
        <v>54</v>
      </c>
      <c r="Z12" s="1" t="s">
        <v>150</v>
      </c>
      <c r="AA12" s="1" t="s">
        <v>154</v>
      </c>
      <c r="AB12" s="1" t="s">
        <v>39</v>
      </c>
      <c r="AC12" s="1" t="s">
        <v>54</v>
      </c>
      <c r="AD12" s="1" t="s">
        <v>54</v>
      </c>
      <c r="AE12" s="1" t="s">
        <v>54</v>
      </c>
      <c r="AF12" s="1" t="s">
        <v>54</v>
      </c>
      <c r="AG12" s="1" t="s">
        <v>154</v>
      </c>
    </row>
    <row r="13" spans="1:158" ht="39.9" customHeight="1" x14ac:dyDescent="0.25">
      <c r="A13" s="38" t="s">
        <v>1419</v>
      </c>
      <c r="B13" s="38" t="s">
        <v>33</v>
      </c>
      <c r="C13" s="38" t="s">
        <v>34</v>
      </c>
      <c r="D13" s="38" t="s">
        <v>1443</v>
      </c>
      <c r="E13" s="38" t="s">
        <v>1444</v>
      </c>
      <c r="F13" s="38">
        <v>120</v>
      </c>
      <c r="G13" s="38">
        <v>95</v>
      </c>
      <c r="H13" s="38" t="s">
        <v>337</v>
      </c>
      <c r="I13" s="41">
        <f t="shared" si="0"/>
        <v>98.5</v>
      </c>
      <c r="J13" s="1" t="s">
        <v>154</v>
      </c>
      <c r="K13" s="1" t="s">
        <v>39</v>
      </c>
      <c r="L13" s="1" t="s">
        <v>90</v>
      </c>
      <c r="M13" s="1" t="s">
        <v>150</v>
      </c>
      <c r="N13" s="1" t="s">
        <v>45</v>
      </c>
      <c r="O13" s="1" t="s">
        <v>154</v>
      </c>
      <c r="P13" s="1" t="s">
        <v>150</v>
      </c>
      <c r="Q13" s="1" t="s">
        <v>90</v>
      </c>
      <c r="R13" s="1" t="s">
        <v>154</v>
      </c>
      <c r="S13" s="1" t="s">
        <v>39</v>
      </c>
      <c r="T13" s="1" t="s">
        <v>54</v>
      </c>
      <c r="U13" s="1" t="s">
        <v>39</v>
      </c>
      <c r="V13" s="1" t="s">
        <v>39</v>
      </c>
      <c r="W13" s="1" t="s">
        <v>90</v>
      </c>
      <c r="X13" s="1" t="s">
        <v>39</v>
      </c>
      <c r="Y13" s="1" t="s">
        <v>54</v>
      </c>
      <c r="Z13" s="1" t="s">
        <v>154</v>
      </c>
      <c r="AA13" s="1" t="s">
        <v>39</v>
      </c>
      <c r="AB13" s="1" t="s">
        <v>150</v>
      </c>
      <c r="AC13" s="1" t="s">
        <v>54</v>
      </c>
      <c r="AD13" s="1" t="s">
        <v>54</v>
      </c>
      <c r="AE13" s="1" t="s">
        <v>54</v>
      </c>
      <c r="AF13" s="1" t="s">
        <v>54</v>
      </c>
      <c r="AG13" s="1" t="s">
        <v>150</v>
      </c>
    </row>
    <row r="14" spans="1:158" ht="39.9" customHeight="1" x14ac:dyDescent="0.25">
      <c r="A14" s="38" t="s">
        <v>1419</v>
      </c>
      <c r="B14" s="38" t="s">
        <v>33</v>
      </c>
      <c r="C14" s="38" t="s">
        <v>34</v>
      </c>
      <c r="D14" s="38" t="s">
        <v>1445</v>
      </c>
      <c r="E14" s="38" t="s">
        <v>1446</v>
      </c>
      <c r="F14" s="38">
        <v>211</v>
      </c>
      <c r="G14" s="38">
        <v>98</v>
      </c>
      <c r="H14" s="38" t="s">
        <v>1447</v>
      </c>
      <c r="I14" s="41">
        <f t="shared" si="0"/>
        <v>95.555555555555557</v>
      </c>
      <c r="J14" s="1" t="s">
        <v>65</v>
      </c>
      <c r="K14" s="1" t="s">
        <v>154</v>
      </c>
      <c r="L14" s="1" t="s">
        <v>45</v>
      </c>
      <c r="M14" s="1" t="s">
        <v>154</v>
      </c>
      <c r="N14" s="1" t="s">
        <v>50</v>
      </c>
      <c r="O14" s="1" t="s">
        <v>90</v>
      </c>
      <c r="P14" s="1" t="s">
        <v>154</v>
      </c>
      <c r="Q14" s="1" t="s">
        <v>42</v>
      </c>
      <c r="R14" s="1" t="s">
        <v>45</v>
      </c>
      <c r="S14" s="1" t="s">
        <v>156</v>
      </c>
      <c r="T14" s="1" t="s">
        <v>54</v>
      </c>
      <c r="U14" s="1" t="s">
        <v>45</v>
      </c>
      <c r="V14" s="1" t="s">
        <v>65</v>
      </c>
      <c r="W14" s="1" t="s">
        <v>90</v>
      </c>
      <c r="X14" s="1" t="s">
        <v>150</v>
      </c>
      <c r="Y14" s="1" t="s">
        <v>54</v>
      </c>
      <c r="Z14" s="1" t="s">
        <v>156</v>
      </c>
      <c r="AA14" s="1" t="s">
        <v>150</v>
      </c>
      <c r="AB14" s="1" t="s">
        <v>150</v>
      </c>
      <c r="AC14" s="1" t="s">
        <v>54</v>
      </c>
      <c r="AD14" s="1" t="s">
        <v>54</v>
      </c>
      <c r="AE14" s="1" t="s">
        <v>54</v>
      </c>
      <c r="AF14" s="1" t="s">
        <v>54</v>
      </c>
      <c r="AG14" s="1" t="s">
        <v>156</v>
      </c>
    </row>
    <row r="15" spans="1:158" ht="39.9" customHeight="1" x14ac:dyDescent="0.25">
      <c r="A15" s="38" t="s">
        <v>1419</v>
      </c>
      <c r="B15" s="38" t="s">
        <v>33</v>
      </c>
      <c r="C15" s="38" t="s">
        <v>34</v>
      </c>
      <c r="D15" s="38" t="s">
        <v>1450</v>
      </c>
      <c r="E15" s="38" t="s">
        <v>1451</v>
      </c>
      <c r="F15" s="38">
        <v>152</v>
      </c>
      <c r="G15" s="38">
        <v>72</v>
      </c>
      <c r="H15" s="38" t="s">
        <v>125</v>
      </c>
      <c r="I15" s="41">
        <f t="shared" si="0"/>
        <v>93.999999999999986</v>
      </c>
      <c r="J15" s="1" t="s">
        <v>154</v>
      </c>
      <c r="K15" s="1" t="s">
        <v>39</v>
      </c>
      <c r="L15" s="1" t="s">
        <v>103</v>
      </c>
      <c r="M15" s="1" t="s">
        <v>65</v>
      </c>
      <c r="N15" s="1" t="s">
        <v>561</v>
      </c>
      <c r="O15" s="1" t="s">
        <v>90</v>
      </c>
      <c r="P15" s="1" t="s">
        <v>65</v>
      </c>
      <c r="Q15" s="1" t="s">
        <v>156</v>
      </c>
      <c r="R15" s="1" t="s">
        <v>156</v>
      </c>
      <c r="S15" s="1" t="s">
        <v>45</v>
      </c>
      <c r="T15" s="1" t="s">
        <v>54</v>
      </c>
      <c r="U15" s="1" t="s">
        <v>154</v>
      </c>
      <c r="V15" s="1" t="s">
        <v>51</v>
      </c>
      <c r="W15" s="1" t="s">
        <v>105</v>
      </c>
      <c r="X15" s="1" t="s">
        <v>45</v>
      </c>
      <c r="Y15" s="1" t="s">
        <v>54</v>
      </c>
      <c r="Z15" s="1" t="s">
        <v>156</v>
      </c>
      <c r="AA15" s="1" t="s">
        <v>90</v>
      </c>
      <c r="AB15" s="1" t="s">
        <v>150</v>
      </c>
      <c r="AC15" s="1" t="s">
        <v>54</v>
      </c>
      <c r="AD15" s="1" t="s">
        <v>54</v>
      </c>
      <c r="AE15" s="1" t="s">
        <v>54</v>
      </c>
      <c r="AF15" s="1" t="s">
        <v>54</v>
      </c>
      <c r="AG15" s="1" t="s">
        <v>90</v>
      </c>
    </row>
    <row r="16" spans="1:158" ht="39.9" customHeight="1" x14ac:dyDescent="0.25">
      <c r="A16" s="38" t="s">
        <v>1419</v>
      </c>
      <c r="B16" s="38" t="s">
        <v>33</v>
      </c>
      <c r="C16" s="38" t="s">
        <v>34</v>
      </c>
      <c r="D16" s="38" t="s">
        <v>1453</v>
      </c>
      <c r="E16" s="38" t="s">
        <v>1454</v>
      </c>
      <c r="F16" s="38">
        <v>258</v>
      </c>
      <c r="G16" s="38">
        <v>115</v>
      </c>
      <c r="H16" s="38" t="s">
        <v>533</v>
      </c>
      <c r="I16" s="41">
        <f t="shared" si="0"/>
        <v>97.722222222222229</v>
      </c>
      <c r="J16" s="1" t="s">
        <v>154</v>
      </c>
      <c r="K16" s="1" t="s">
        <v>154</v>
      </c>
      <c r="L16" s="1" t="s">
        <v>154</v>
      </c>
      <c r="M16" s="1" t="s">
        <v>90</v>
      </c>
      <c r="N16" s="1" t="s">
        <v>42</v>
      </c>
      <c r="O16" s="1" t="s">
        <v>154</v>
      </c>
      <c r="P16" s="1" t="s">
        <v>150</v>
      </c>
      <c r="Q16" s="1" t="s">
        <v>154</v>
      </c>
      <c r="R16" s="1" t="s">
        <v>154</v>
      </c>
      <c r="S16" s="1" t="s">
        <v>154</v>
      </c>
      <c r="T16" s="1" t="s">
        <v>54</v>
      </c>
      <c r="U16" s="1" t="s">
        <v>150</v>
      </c>
      <c r="V16" s="1" t="s">
        <v>156</v>
      </c>
      <c r="W16" s="1" t="s">
        <v>156</v>
      </c>
      <c r="X16" s="1" t="s">
        <v>150</v>
      </c>
      <c r="Y16" s="1" t="s">
        <v>54</v>
      </c>
      <c r="Z16" s="1" t="s">
        <v>150</v>
      </c>
      <c r="AA16" s="1" t="s">
        <v>154</v>
      </c>
      <c r="AB16" s="1" t="s">
        <v>150</v>
      </c>
      <c r="AC16" s="1" t="s">
        <v>54</v>
      </c>
      <c r="AD16" s="1" t="s">
        <v>54</v>
      </c>
      <c r="AE16" s="1" t="s">
        <v>54</v>
      </c>
      <c r="AF16" s="1" t="s">
        <v>54</v>
      </c>
      <c r="AG16" s="1" t="s">
        <v>150</v>
      </c>
    </row>
    <row r="17" spans="1:33" ht="39.9" customHeight="1" x14ac:dyDescent="0.25">
      <c r="A17" s="38" t="s">
        <v>1419</v>
      </c>
      <c r="B17" s="38" t="s">
        <v>33</v>
      </c>
      <c r="C17" s="38" t="s">
        <v>34</v>
      </c>
      <c r="D17" s="38" t="s">
        <v>1455</v>
      </c>
      <c r="E17" s="38" t="s">
        <v>1456</v>
      </c>
      <c r="F17" s="38">
        <v>150</v>
      </c>
      <c r="G17" s="38">
        <v>73</v>
      </c>
      <c r="H17" s="38" t="s">
        <v>767</v>
      </c>
      <c r="I17" s="41">
        <f t="shared" si="0"/>
        <v>94.111111111111128</v>
      </c>
      <c r="J17" s="1" t="s">
        <v>39</v>
      </c>
      <c r="K17" s="1" t="s">
        <v>150</v>
      </c>
      <c r="L17" s="1" t="s">
        <v>45</v>
      </c>
      <c r="M17" s="1" t="s">
        <v>39</v>
      </c>
      <c r="N17" s="1" t="s">
        <v>47</v>
      </c>
      <c r="O17" s="1" t="s">
        <v>65</v>
      </c>
      <c r="P17" s="1" t="s">
        <v>150</v>
      </c>
      <c r="Q17" s="1" t="s">
        <v>42</v>
      </c>
      <c r="R17" s="1" t="s">
        <v>42</v>
      </c>
      <c r="S17" s="1" t="s">
        <v>84</v>
      </c>
      <c r="T17" s="1" t="s">
        <v>54</v>
      </c>
      <c r="U17" s="1" t="s">
        <v>90</v>
      </c>
      <c r="V17" s="1" t="s">
        <v>176</v>
      </c>
      <c r="W17" s="1" t="s">
        <v>45</v>
      </c>
      <c r="X17" s="1" t="s">
        <v>156</v>
      </c>
      <c r="Y17" s="1" t="s">
        <v>54</v>
      </c>
      <c r="Z17" s="1" t="s">
        <v>156</v>
      </c>
      <c r="AA17" s="1" t="s">
        <v>156</v>
      </c>
      <c r="AB17" s="1" t="s">
        <v>150</v>
      </c>
      <c r="AC17" s="1" t="s">
        <v>54</v>
      </c>
      <c r="AD17" s="1" t="s">
        <v>54</v>
      </c>
      <c r="AE17" s="1" t="s">
        <v>54</v>
      </c>
      <c r="AF17" s="1" t="s">
        <v>54</v>
      </c>
      <c r="AG17" s="1" t="s">
        <v>65</v>
      </c>
    </row>
    <row r="18" spans="1:33" ht="39.9" customHeight="1" x14ac:dyDescent="0.25">
      <c r="A18" s="38" t="s">
        <v>1419</v>
      </c>
      <c r="B18" s="38" t="s">
        <v>33</v>
      </c>
      <c r="C18" s="38" t="s">
        <v>34</v>
      </c>
      <c r="D18" s="38" t="s">
        <v>1458</v>
      </c>
      <c r="E18" s="38" t="s">
        <v>1459</v>
      </c>
      <c r="F18" s="38">
        <v>263</v>
      </c>
      <c r="G18" s="38">
        <v>136</v>
      </c>
      <c r="H18" s="38" t="s">
        <v>1460</v>
      </c>
      <c r="I18" s="41">
        <f t="shared" si="0"/>
        <v>94.833333333333314</v>
      </c>
      <c r="J18" s="1" t="s">
        <v>156</v>
      </c>
      <c r="K18" s="1" t="s">
        <v>154</v>
      </c>
      <c r="L18" s="1" t="s">
        <v>42</v>
      </c>
      <c r="M18" s="1" t="s">
        <v>95</v>
      </c>
      <c r="N18" s="1" t="s">
        <v>139</v>
      </c>
      <c r="O18" s="1" t="s">
        <v>65</v>
      </c>
      <c r="P18" s="1" t="s">
        <v>39</v>
      </c>
      <c r="Q18" s="1" t="s">
        <v>45</v>
      </c>
      <c r="R18" s="1" t="s">
        <v>45</v>
      </c>
      <c r="S18" s="1" t="s">
        <v>154</v>
      </c>
      <c r="T18" s="1" t="s">
        <v>54</v>
      </c>
      <c r="U18" s="1" t="s">
        <v>90</v>
      </c>
      <c r="V18" s="1" t="s">
        <v>45</v>
      </c>
      <c r="W18" s="1" t="s">
        <v>95</v>
      </c>
      <c r="X18" s="1" t="s">
        <v>154</v>
      </c>
      <c r="Y18" s="1" t="s">
        <v>54</v>
      </c>
      <c r="Z18" s="1" t="s">
        <v>45</v>
      </c>
      <c r="AA18" s="1" t="s">
        <v>156</v>
      </c>
      <c r="AB18" s="1" t="s">
        <v>90</v>
      </c>
      <c r="AC18" s="1" t="s">
        <v>54</v>
      </c>
      <c r="AD18" s="1" t="s">
        <v>54</v>
      </c>
      <c r="AE18" s="1" t="s">
        <v>54</v>
      </c>
      <c r="AF18" s="1" t="s">
        <v>54</v>
      </c>
      <c r="AG18" s="1" t="s">
        <v>90</v>
      </c>
    </row>
    <row r="19" spans="1:33" ht="39.9" customHeight="1" x14ac:dyDescent="0.25">
      <c r="A19" s="38" t="s">
        <v>1419</v>
      </c>
      <c r="B19" s="38" t="s">
        <v>33</v>
      </c>
      <c r="C19" s="38" t="s">
        <v>34</v>
      </c>
      <c r="D19" s="38" t="s">
        <v>1463</v>
      </c>
      <c r="E19" s="38" t="s">
        <v>1464</v>
      </c>
      <c r="F19" s="38">
        <v>256</v>
      </c>
      <c r="G19" s="38">
        <v>142</v>
      </c>
      <c r="H19" s="38" t="s">
        <v>1205</v>
      </c>
      <c r="I19" s="41">
        <f t="shared" si="0"/>
        <v>92.722222222222214</v>
      </c>
      <c r="J19" s="1" t="s">
        <v>150</v>
      </c>
      <c r="K19" s="1" t="s">
        <v>90</v>
      </c>
      <c r="L19" s="1" t="s">
        <v>166</v>
      </c>
      <c r="M19" s="1" t="s">
        <v>65</v>
      </c>
      <c r="N19" s="1" t="s">
        <v>117</v>
      </c>
      <c r="O19" s="1" t="s">
        <v>65</v>
      </c>
      <c r="P19" s="1" t="s">
        <v>90</v>
      </c>
      <c r="Q19" s="1" t="s">
        <v>105</v>
      </c>
      <c r="R19" s="1" t="s">
        <v>42</v>
      </c>
      <c r="S19" s="1" t="s">
        <v>95</v>
      </c>
      <c r="T19" s="1" t="s">
        <v>54</v>
      </c>
      <c r="U19" s="1" t="s">
        <v>42</v>
      </c>
      <c r="V19" s="1" t="s">
        <v>51</v>
      </c>
      <c r="W19" s="1" t="s">
        <v>45</v>
      </c>
      <c r="X19" s="1" t="s">
        <v>45</v>
      </c>
      <c r="Y19" s="1" t="s">
        <v>54</v>
      </c>
      <c r="Z19" s="1" t="s">
        <v>95</v>
      </c>
      <c r="AA19" s="1" t="s">
        <v>95</v>
      </c>
      <c r="AB19" s="1" t="s">
        <v>95</v>
      </c>
      <c r="AC19" s="1" t="s">
        <v>54</v>
      </c>
      <c r="AD19" s="1" t="s">
        <v>54</v>
      </c>
      <c r="AE19" s="1" t="s">
        <v>54</v>
      </c>
      <c r="AF19" s="1" t="s">
        <v>54</v>
      </c>
      <c r="AG19" s="1" t="s">
        <v>45</v>
      </c>
    </row>
    <row r="20" spans="1:33" ht="39.9" customHeight="1" x14ac:dyDescent="0.25">
      <c r="A20" s="38" t="s">
        <v>1419</v>
      </c>
      <c r="B20" s="38" t="s">
        <v>33</v>
      </c>
      <c r="C20" s="38" t="s">
        <v>34</v>
      </c>
      <c r="D20" s="38" t="s">
        <v>1465</v>
      </c>
      <c r="E20" s="38" t="s">
        <v>1466</v>
      </c>
      <c r="F20" s="38">
        <v>77</v>
      </c>
      <c r="G20" s="38">
        <v>35</v>
      </c>
      <c r="H20" s="38" t="s">
        <v>104</v>
      </c>
      <c r="I20" s="41">
        <f t="shared" si="0"/>
        <v>93.111111111111128</v>
      </c>
      <c r="J20" s="1" t="s">
        <v>39</v>
      </c>
      <c r="K20" s="1" t="s">
        <v>39</v>
      </c>
      <c r="L20" s="1" t="s">
        <v>103</v>
      </c>
      <c r="M20" s="1" t="s">
        <v>39</v>
      </c>
      <c r="N20" s="1" t="s">
        <v>561</v>
      </c>
      <c r="O20" s="1" t="s">
        <v>105</v>
      </c>
      <c r="P20" s="1" t="s">
        <v>90</v>
      </c>
      <c r="Q20" s="1" t="s">
        <v>103</v>
      </c>
      <c r="R20" s="1" t="s">
        <v>103</v>
      </c>
      <c r="S20" s="1" t="s">
        <v>143</v>
      </c>
      <c r="T20" s="1" t="s">
        <v>54</v>
      </c>
      <c r="U20" s="1" t="s">
        <v>90</v>
      </c>
      <c r="V20" s="1" t="s">
        <v>103</v>
      </c>
      <c r="W20" s="1" t="s">
        <v>103</v>
      </c>
      <c r="X20" s="1" t="s">
        <v>103</v>
      </c>
      <c r="Y20" s="1" t="s">
        <v>54</v>
      </c>
      <c r="Z20" s="1" t="s">
        <v>39</v>
      </c>
      <c r="AA20" s="1" t="s">
        <v>90</v>
      </c>
      <c r="AB20" s="1" t="s">
        <v>39</v>
      </c>
      <c r="AC20" s="1" t="s">
        <v>54</v>
      </c>
      <c r="AD20" s="1" t="s">
        <v>54</v>
      </c>
      <c r="AE20" s="1" t="s">
        <v>54</v>
      </c>
      <c r="AF20" s="1" t="s">
        <v>54</v>
      </c>
      <c r="AG20" s="1" t="s">
        <v>90</v>
      </c>
    </row>
    <row r="21" spans="1:33" ht="39.9" customHeight="1" x14ac:dyDescent="0.25">
      <c r="A21" s="38" t="s">
        <v>1419</v>
      </c>
      <c r="B21" s="38" t="s">
        <v>33</v>
      </c>
      <c r="C21" s="38" t="s">
        <v>34</v>
      </c>
      <c r="D21" s="38" t="s">
        <v>1467</v>
      </c>
      <c r="E21" s="38" t="s">
        <v>1468</v>
      </c>
      <c r="F21" s="38">
        <v>82</v>
      </c>
      <c r="G21" s="38">
        <v>35</v>
      </c>
      <c r="H21" s="38" t="s">
        <v>1469</v>
      </c>
      <c r="I21" s="41">
        <f t="shared" si="0"/>
        <v>93.444444444444471</v>
      </c>
      <c r="J21" s="1" t="s">
        <v>90</v>
      </c>
      <c r="K21" s="1" t="s">
        <v>90</v>
      </c>
      <c r="L21" s="1" t="s">
        <v>166</v>
      </c>
      <c r="M21" s="1" t="s">
        <v>39</v>
      </c>
      <c r="N21" s="1" t="s">
        <v>1470</v>
      </c>
      <c r="O21" s="1" t="s">
        <v>90</v>
      </c>
      <c r="P21" s="1" t="s">
        <v>39</v>
      </c>
      <c r="Q21" s="1" t="s">
        <v>90</v>
      </c>
      <c r="R21" s="1" t="s">
        <v>90</v>
      </c>
      <c r="S21" s="1" t="s">
        <v>117</v>
      </c>
      <c r="T21" s="1" t="s">
        <v>54</v>
      </c>
      <c r="U21" s="1" t="s">
        <v>90</v>
      </c>
      <c r="V21" s="1" t="s">
        <v>90</v>
      </c>
      <c r="W21" s="1" t="s">
        <v>90</v>
      </c>
      <c r="X21" s="1" t="s">
        <v>90</v>
      </c>
      <c r="Y21" s="1" t="s">
        <v>54</v>
      </c>
      <c r="Z21" s="1" t="s">
        <v>39</v>
      </c>
      <c r="AA21" s="1" t="s">
        <v>39</v>
      </c>
      <c r="AB21" s="1" t="s">
        <v>39</v>
      </c>
      <c r="AC21" s="1" t="s">
        <v>54</v>
      </c>
      <c r="AD21" s="1" t="s">
        <v>54</v>
      </c>
      <c r="AE21" s="1" t="s">
        <v>54</v>
      </c>
      <c r="AF21" s="1" t="s">
        <v>54</v>
      </c>
      <c r="AG21" s="1" t="s">
        <v>90</v>
      </c>
    </row>
    <row r="22" spans="1:33" ht="39.9" customHeight="1" x14ac:dyDescent="0.25">
      <c r="A22" s="38" t="s">
        <v>1419</v>
      </c>
      <c r="B22" s="38" t="s">
        <v>33</v>
      </c>
      <c r="C22" s="38" t="s">
        <v>34</v>
      </c>
      <c r="D22" s="38" t="s">
        <v>1471</v>
      </c>
      <c r="E22" s="38" t="s">
        <v>1472</v>
      </c>
      <c r="F22" s="38">
        <v>127</v>
      </c>
      <c r="G22" s="38">
        <v>78</v>
      </c>
      <c r="H22" s="38" t="s">
        <v>681</v>
      </c>
      <c r="I22" s="41">
        <f t="shared" si="0"/>
        <v>96.944444444444443</v>
      </c>
      <c r="J22" s="1" t="s">
        <v>154</v>
      </c>
      <c r="K22" s="1" t="s">
        <v>39</v>
      </c>
      <c r="L22" s="1" t="s">
        <v>65</v>
      </c>
      <c r="M22" s="1" t="s">
        <v>39</v>
      </c>
      <c r="N22" s="1" t="s">
        <v>103</v>
      </c>
      <c r="O22" s="1" t="s">
        <v>103</v>
      </c>
      <c r="P22" s="1" t="s">
        <v>150</v>
      </c>
      <c r="Q22" s="1" t="s">
        <v>156</v>
      </c>
      <c r="R22" s="1" t="s">
        <v>90</v>
      </c>
      <c r="S22" s="1" t="s">
        <v>45</v>
      </c>
      <c r="T22" s="1" t="s">
        <v>54</v>
      </c>
      <c r="U22" s="1" t="s">
        <v>150</v>
      </c>
      <c r="V22" s="1" t="s">
        <v>156</v>
      </c>
      <c r="W22" s="1" t="s">
        <v>150</v>
      </c>
      <c r="X22" s="1" t="s">
        <v>39</v>
      </c>
      <c r="Y22" s="1" t="s">
        <v>54</v>
      </c>
      <c r="Z22" s="1" t="s">
        <v>90</v>
      </c>
      <c r="AA22" s="1" t="s">
        <v>39</v>
      </c>
      <c r="AB22" s="1" t="s">
        <v>150</v>
      </c>
      <c r="AC22" s="1" t="s">
        <v>54</v>
      </c>
      <c r="AD22" s="1" t="s">
        <v>54</v>
      </c>
      <c r="AE22" s="1" t="s">
        <v>54</v>
      </c>
      <c r="AF22" s="1" t="s">
        <v>54</v>
      </c>
      <c r="AG22" s="1" t="s">
        <v>156</v>
      </c>
    </row>
    <row r="23" spans="1:33" ht="39.9" customHeight="1" x14ac:dyDescent="0.25">
      <c r="A23" s="38" t="s">
        <v>1419</v>
      </c>
      <c r="B23" s="38" t="s">
        <v>33</v>
      </c>
      <c r="C23" s="38" t="s">
        <v>34</v>
      </c>
      <c r="D23" s="38" t="s">
        <v>1473</v>
      </c>
      <c r="E23" s="38" t="s">
        <v>1474</v>
      </c>
      <c r="F23" s="38">
        <v>174</v>
      </c>
      <c r="G23" s="38">
        <v>75</v>
      </c>
      <c r="H23" s="38" t="s">
        <v>1099</v>
      </c>
      <c r="I23" s="41">
        <f t="shared" si="0"/>
        <v>95.6111111111111</v>
      </c>
      <c r="J23" s="1" t="s">
        <v>154</v>
      </c>
      <c r="K23" s="1" t="s">
        <v>90</v>
      </c>
      <c r="L23" s="1" t="s">
        <v>150</v>
      </c>
      <c r="M23" s="1" t="s">
        <v>90</v>
      </c>
      <c r="N23" s="1" t="s">
        <v>176</v>
      </c>
      <c r="O23" s="1" t="s">
        <v>103</v>
      </c>
      <c r="P23" s="1" t="s">
        <v>90</v>
      </c>
      <c r="Q23" s="1" t="s">
        <v>42</v>
      </c>
      <c r="R23" s="1" t="s">
        <v>65</v>
      </c>
      <c r="S23" s="1" t="s">
        <v>45</v>
      </c>
      <c r="T23" s="1" t="s">
        <v>54</v>
      </c>
      <c r="U23" s="1" t="s">
        <v>90</v>
      </c>
      <c r="V23" s="1" t="s">
        <v>45</v>
      </c>
      <c r="W23" s="1" t="s">
        <v>65</v>
      </c>
      <c r="X23" s="1" t="s">
        <v>150</v>
      </c>
      <c r="Y23" s="1" t="s">
        <v>54</v>
      </c>
      <c r="Z23" s="1" t="s">
        <v>90</v>
      </c>
      <c r="AA23" s="1" t="s">
        <v>150</v>
      </c>
      <c r="AB23" s="1" t="s">
        <v>150</v>
      </c>
      <c r="AC23" s="1" t="s">
        <v>54</v>
      </c>
      <c r="AD23" s="1" t="s">
        <v>54</v>
      </c>
      <c r="AE23" s="1" t="s">
        <v>54</v>
      </c>
      <c r="AF23" s="1" t="s">
        <v>54</v>
      </c>
      <c r="AG23" s="1" t="s">
        <v>150</v>
      </c>
    </row>
    <row r="24" spans="1:33" ht="39.9" customHeight="1" x14ac:dyDescent="0.25">
      <c r="A24" s="38" t="s">
        <v>1419</v>
      </c>
      <c r="B24" s="38" t="s">
        <v>33</v>
      </c>
      <c r="C24" s="38" t="s">
        <v>34</v>
      </c>
      <c r="D24" s="38" t="s">
        <v>1475</v>
      </c>
      <c r="E24" s="38" t="s">
        <v>1476</v>
      </c>
      <c r="F24" s="38">
        <v>71</v>
      </c>
      <c r="G24" s="38">
        <v>32</v>
      </c>
      <c r="H24" s="38" t="s">
        <v>1477</v>
      </c>
      <c r="I24" s="41">
        <f t="shared" si="0"/>
        <v>96.3888888888889</v>
      </c>
      <c r="J24" s="1" t="s">
        <v>90</v>
      </c>
      <c r="K24" s="1" t="s">
        <v>39</v>
      </c>
      <c r="L24" s="1" t="s">
        <v>51</v>
      </c>
      <c r="M24" s="1" t="s">
        <v>39</v>
      </c>
      <c r="N24" s="1" t="s">
        <v>39</v>
      </c>
      <c r="O24" s="1" t="s">
        <v>90</v>
      </c>
      <c r="P24" s="1" t="s">
        <v>90</v>
      </c>
      <c r="Q24" s="1" t="s">
        <v>50</v>
      </c>
      <c r="R24" s="1" t="s">
        <v>90</v>
      </c>
      <c r="S24" s="1" t="s">
        <v>56</v>
      </c>
      <c r="T24" s="1" t="s">
        <v>54</v>
      </c>
      <c r="U24" s="1" t="s">
        <v>39</v>
      </c>
      <c r="V24" s="1" t="s">
        <v>90</v>
      </c>
      <c r="W24" s="1" t="s">
        <v>39</v>
      </c>
      <c r="X24" s="1" t="s">
        <v>90</v>
      </c>
      <c r="Y24" s="1" t="s">
        <v>54</v>
      </c>
      <c r="Z24" s="1" t="s">
        <v>39</v>
      </c>
      <c r="AA24" s="1" t="s">
        <v>90</v>
      </c>
      <c r="AB24" s="1" t="s">
        <v>39</v>
      </c>
      <c r="AC24" s="1" t="s">
        <v>54</v>
      </c>
      <c r="AD24" s="1" t="s">
        <v>54</v>
      </c>
      <c r="AE24" s="1" t="s">
        <v>54</v>
      </c>
      <c r="AF24" s="1" t="s">
        <v>54</v>
      </c>
      <c r="AG24" s="1" t="s">
        <v>39</v>
      </c>
    </row>
    <row r="25" spans="1:33" ht="39.9" customHeight="1" x14ac:dyDescent="0.25">
      <c r="A25" s="38" t="s">
        <v>1419</v>
      </c>
      <c r="B25" s="38" t="s">
        <v>33</v>
      </c>
      <c r="C25" s="38" t="s">
        <v>34</v>
      </c>
      <c r="D25" s="38" t="s">
        <v>1479</v>
      </c>
      <c r="E25" s="38" t="s">
        <v>1480</v>
      </c>
      <c r="F25" s="38">
        <v>290</v>
      </c>
      <c r="G25" s="38">
        <v>128</v>
      </c>
      <c r="H25" s="38" t="s">
        <v>1481</v>
      </c>
      <c r="I25" s="41">
        <f t="shared" si="0"/>
        <v>97.277777777777771</v>
      </c>
      <c r="J25" s="1" t="s">
        <v>154</v>
      </c>
      <c r="K25" s="1" t="s">
        <v>154</v>
      </c>
      <c r="L25" s="1" t="s">
        <v>90</v>
      </c>
      <c r="M25" s="1" t="s">
        <v>90</v>
      </c>
      <c r="N25" s="1" t="s">
        <v>65</v>
      </c>
      <c r="O25" s="1" t="s">
        <v>90</v>
      </c>
      <c r="P25" s="1" t="s">
        <v>154</v>
      </c>
      <c r="Q25" s="1" t="s">
        <v>45</v>
      </c>
      <c r="R25" s="1" t="s">
        <v>90</v>
      </c>
      <c r="S25" s="1" t="s">
        <v>90</v>
      </c>
      <c r="T25" s="1" t="s">
        <v>54</v>
      </c>
      <c r="U25" s="1" t="s">
        <v>150</v>
      </c>
      <c r="V25" s="1" t="s">
        <v>156</v>
      </c>
      <c r="W25" s="1" t="s">
        <v>150</v>
      </c>
      <c r="X25" s="1" t="s">
        <v>154</v>
      </c>
      <c r="Y25" s="1" t="s">
        <v>54</v>
      </c>
      <c r="Z25" s="1" t="s">
        <v>154</v>
      </c>
      <c r="AA25" s="1" t="s">
        <v>154</v>
      </c>
      <c r="AB25" s="1" t="s">
        <v>154</v>
      </c>
      <c r="AC25" s="1" t="s">
        <v>54</v>
      </c>
      <c r="AD25" s="1" t="s">
        <v>54</v>
      </c>
      <c r="AE25" s="1" t="s">
        <v>54</v>
      </c>
      <c r="AF25" s="1" t="s">
        <v>54</v>
      </c>
      <c r="AG25" s="1" t="s">
        <v>150</v>
      </c>
    </row>
    <row r="26" spans="1:33" ht="39.9" customHeight="1" x14ac:dyDescent="0.25">
      <c r="A26" s="38" t="s">
        <v>1419</v>
      </c>
      <c r="B26" s="38" t="s">
        <v>33</v>
      </c>
      <c r="C26" s="38" t="s">
        <v>34</v>
      </c>
      <c r="D26" s="38" t="s">
        <v>1482</v>
      </c>
      <c r="E26" s="38" t="s">
        <v>1483</v>
      </c>
      <c r="F26" s="38">
        <v>152</v>
      </c>
      <c r="G26" s="38">
        <v>83</v>
      </c>
      <c r="H26" s="38" t="s">
        <v>936</v>
      </c>
      <c r="I26" s="41">
        <f t="shared" si="0"/>
        <v>98.111111111111143</v>
      </c>
      <c r="J26" s="1" t="s">
        <v>150</v>
      </c>
      <c r="K26" s="1" t="s">
        <v>39</v>
      </c>
      <c r="L26" s="1" t="s">
        <v>150</v>
      </c>
      <c r="M26" s="1" t="s">
        <v>150</v>
      </c>
      <c r="N26" s="1" t="s">
        <v>51</v>
      </c>
      <c r="O26" s="1" t="s">
        <v>154</v>
      </c>
      <c r="P26" s="1" t="s">
        <v>39</v>
      </c>
      <c r="Q26" s="1" t="s">
        <v>39</v>
      </c>
      <c r="R26" s="1" t="s">
        <v>150</v>
      </c>
      <c r="S26" s="1" t="s">
        <v>154</v>
      </c>
      <c r="T26" s="1" t="s">
        <v>54</v>
      </c>
      <c r="U26" s="1" t="s">
        <v>156</v>
      </c>
      <c r="V26" s="1" t="s">
        <v>90</v>
      </c>
      <c r="W26" s="1" t="s">
        <v>154</v>
      </c>
      <c r="X26" s="1" t="s">
        <v>154</v>
      </c>
      <c r="Y26" s="1" t="s">
        <v>54</v>
      </c>
      <c r="Z26" s="1" t="s">
        <v>39</v>
      </c>
      <c r="AA26" s="1" t="s">
        <v>150</v>
      </c>
      <c r="AB26" s="1" t="s">
        <v>39</v>
      </c>
      <c r="AC26" s="1" t="s">
        <v>54</v>
      </c>
      <c r="AD26" s="1" t="s">
        <v>54</v>
      </c>
      <c r="AE26" s="1" t="s">
        <v>54</v>
      </c>
      <c r="AF26" s="1" t="s">
        <v>54</v>
      </c>
      <c r="AG26" s="1" t="s">
        <v>154</v>
      </c>
    </row>
    <row r="27" spans="1:33" ht="39.9" customHeight="1" x14ac:dyDescent="0.25">
      <c r="A27" s="38" t="s">
        <v>1419</v>
      </c>
      <c r="B27" s="38" t="s">
        <v>33</v>
      </c>
      <c r="C27" s="38" t="s">
        <v>34</v>
      </c>
      <c r="D27" s="38" t="s">
        <v>1484</v>
      </c>
      <c r="E27" s="38" t="s">
        <v>1485</v>
      </c>
      <c r="F27" s="38">
        <v>140</v>
      </c>
      <c r="G27" s="38">
        <v>60</v>
      </c>
      <c r="H27" s="38" t="s">
        <v>223</v>
      </c>
      <c r="I27" s="41">
        <f t="shared" si="0"/>
        <v>96.666666666666686</v>
      </c>
      <c r="J27" s="1" t="s">
        <v>39</v>
      </c>
      <c r="K27" s="1" t="s">
        <v>39</v>
      </c>
      <c r="L27" s="1" t="s">
        <v>39</v>
      </c>
      <c r="M27" s="1" t="s">
        <v>90</v>
      </c>
      <c r="N27" s="1" t="s">
        <v>103</v>
      </c>
      <c r="O27" s="1" t="s">
        <v>156</v>
      </c>
      <c r="P27" s="1" t="s">
        <v>90</v>
      </c>
      <c r="Q27" s="1" t="s">
        <v>42</v>
      </c>
      <c r="R27" s="1" t="s">
        <v>65</v>
      </c>
      <c r="S27" s="1" t="s">
        <v>45</v>
      </c>
      <c r="T27" s="1" t="s">
        <v>54</v>
      </c>
      <c r="U27" s="1" t="s">
        <v>154</v>
      </c>
      <c r="V27" s="1" t="s">
        <v>95</v>
      </c>
      <c r="W27" s="1" t="s">
        <v>154</v>
      </c>
      <c r="X27" s="1" t="s">
        <v>90</v>
      </c>
      <c r="Y27" s="1" t="s">
        <v>54</v>
      </c>
      <c r="Z27" s="1" t="s">
        <v>154</v>
      </c>
      <c r="AA27" s="1" t="s">
        <v>154</v>
      </c>
      <c r="AB27" s="1" t="s">
        <v>154</v>
      </c>
      <c r="AC27" s="1" t="s">
        <v>54</v>
      </c>
      <c r="AD27" s="1" t="s">
        <v>54</v>
      </c>
      <c r="AE27" s="1" t="s">
        <v>54</v>
      </c>
      <c r="AF27" s="1" t="s">
        <v>54</v>
      </c>
      <c r="AG27" s="1" t="s">
        <v>154</v>
      </c>
    </row>
    <row r="28" spans="1:33" ht="39.9" customHeight="1" x14ac:dyDescent="0.25">
      <c r="A28" s="38" t="s">
        <v>1419</v>
      </c>
      <c r="B28" s="38" t="s">
        <v>33</v>
      </c>
      <c r="C28" s="38" t="s">
        <v>34</v>
      </c>
      <c r="D28" s="38" t="s">
        <v>2566</v>
      </c>
      <c r="E28" s="38" t="s">
        <v>2567</v>
      </c>
      <c r="F28" s="38">
        <v>205</v>
      </c>
      <c r="G28" s="38">
        <v>115</v>
      </c>
      <c r="H28" s="38" t="s">
        <v>1071</v>
      </c>
      <c r="I28" s="41">
        <f t="shared" si="0"/>
        <v>97.333333333333329</v>
      </c>
      <c r="J28" s="1" t="s">
        <v>156</v>
      </c>
      <c r="K28" s="1" t="s">
        <v>150</v>
      </c>
      <c r="L28" s="1" t="s">
        <v>154</v>
      </c>
      <c r="M28" s="1" t="s">
        <v>154</v>
      </c>
      <c r="N28" s="1" t="s">
        <v>154</v>
      </c>
      <c r="O28" s="1" t="s">
        <v>154</v>
      </c>
      <c r="P28" s="1" t="s">
        <v>156</v>
      </c>
      <c r="Q28" s="1" t="s">
        <v>42</v>
      </c>
      <c r="R28" s="1" t="s">
        <v>156</v>
      </c>
      <c r="S28" s="1" t="s">
        <v>45</v>
      </c>
      <c r="T28" s="1" t="s">
        <v>54</v>
      </c>
      <c r="U28" s="1" t="s">
        <v>150</v>
      </c>
      <c r="V28" s="1" t="s">
        <v>90</v>
      </c>
      <c r="W28" s="1" t="s">
        <v>90</v>
      </c>
      <c r="X28" s="1" t="s">
        <v>150</v>
      </c>
      <c r="Y28" s="1" t="s">
        <v>54</v>
      </c>
      <c r="Z28" s="1" t="s">
        <v>154</v>
      </c>
      <c r="AA28" s="1" t="s">
        <v>150</v>
      </c>
      <c r="AB28" s="1" t="s">
        <v>39</v>
      </c>
      <c r="AC28" s="1" t="s">
        <v>54</v>
      </c>
      <c r="AD28" s="1" t="s">
        <v>54</v>
      </c>
      <c r="AE28" s="1" t="s">
        <v>54</v>
      </c>
      <c r="AF28" s="1" t="s">
        <v>54</v>
      </c>
      <c r="AG28" s="1" t="s">
        <v>154</v>
      </c>
    </row>
    <row r="29" spans="1:33" ht="39.9" customHeight="1" x14ac:dyDescent="0.25">
      <c r="A29" s="1" t="s">
        <v>1419</v>
      </c>
      <c r="B29" s="1" t="s">
        <v>2401</v>
      </c>
      <c r="C29" s="40" t="s">
        <v>34</v>
      </c>
      <c r="D29" s="1" t="s">
        <v>2982</v>
      </c>
      <c r="E29" s="1" t="s">
        <v>2983</v>
      </c>
      <c r="F29" s="1">
        <v>696</v>
      </c>
      <c r="G29" s="1">
        <v>284</v>
      </c>
      <c r="H29" s="1" t="s">
        <v>2502</v>
      </c>
      <c r="I29" s="21">
        <f>(J29+K29+L29+M29+N29+O29+P29+Q29+R29+S29+T29+U29+V29+W29+X29+Y29+Z29+AA29+AB29+AC29+AD29+AE29+AF29+AG29)*100/24</f>
        <v>91.416666666666671</v>
      </c>
      <c r="J29" s="1" t="s">
        <v>150</v>
      </c>
      <c r="K29" s="1" t="s">
        <v>150</v>
      </c>
      <c r="L29" s="1" t="s">
        <v>84</v>
      </c>
      <c r="M29" s="1" t="s">
        <v>84</v>
      </c>
      <c r="N29" s="1" t="s">
        <v>128</v>
      </c>
      <c r="O29" s="1" t="s">
        <v>42</v>
      </c>
      <c r="P29" s="1" t="s">
        <v>65</v>
      </c>
      <c r="Q29" s="1" t="s">
        <v>50</v>
      </c>
      <c r="R29" s="1" t="s">
        <v>176</v>
      </c>
      <c r="S29" s="1" t="s">
        <v>50</v>
      </c>
      <c r="T29" s="1" t="s">
        <v>156</v>
      </c>
      <c r="U29" s="1" t="s">
        <v>156</v>
      </c>
      <c r="V29" s="1" t="s">
        <v>190</v>
      </c>
      <c r="W29" s="1" t="s">
        <v>45</v>
      </c>
      <c r="X29" s="1" t="s">
        <v>45</v>
      </c>
      <c r="Y29" s="1" t="s">
        <v>82</v>
      </c>
      <c r="Z29" s="1" t="s">
        <v>45</v>
      </c>
      <c r="AA29" s="1" t="s">
        <v>156</v>
      </c>
      <c r="AB29" s="1" t="s">
        <v>90</v>
      </c>
      <c r="AC29" s="1" t="s">
        <v>95</v>
      </c>
      <c r="AD29" s="1" t="s">
        <v>190</v>
      </c>
      <c r="AE29" s="1" t="s">
        <v>103</v>
      </c>
      <c r="AF29" s="1" t="s">
        <v>45</v>
      </c>
      <c r="AG29" s="1" t="s">
        <v>65</v>
      </c>
    </row>
    <row r="30" spans="1:33" ht="39.9" customHeight="1" x14ac:dyDescent="0.25">
      <c r="A30" s="1" t="s">
        <v>1419</v>
      </c>
      <c r="B30" s="1" t="s">
        <v>2401</v>
      </c>
      <c r="C30" s="40" t="s">
        <v>34</v>
      </c>
      <c r="D30" s="1" t="s">
        <v>2984</v>
      </c>
      <c r="E30" s="1" t="s">
        <v>2835</v>
      </c>
      <c r="F30" s="1">
        <v>897</v>
      </c>
      <c r="G30" s="1">
        <v>385</v>
      </c>
      <c r="H30" s="1" t="s">
        <v>287</v>
      </c>
      <c r="I30" s="21">
        <f>(J30+K30+L30+M30+N30+O30+P30+Q30+R30+S30+T30+U30+V30+W30+X30+Y30+Z30+AA30+AB30+AC30+AD30+AE30+AF30+AG30)*100/24</f>
        <v>83.458333333333329</v>
      </c>
      <c r="J30" s="1" t="s">
        <v>42</v>
      </c>
      <c r="K30" s="1" t="s">
        <v>95</v>
      </c>
      <c r="L30" s="1" t="s">
        <v>105</v>
      </c>
      <c r="M30" s="1" t="s">
        <v>128</v>
      </c>
      <c r="N30" s="1" t="s">
        <v>190</v>
      </c>
      <c r="O30" s="1" t="s">
        <v>166</v>
      </c>
      <c r="P30" s="1" t="s">
        <v>128</v>
      </c>
      <c r="Q30" s="1" t="s">
        <v>876</v>
      </c>
      <c r="R30" s="1" t="s">
        <v>463</v>
      </c>
      <c r="S30" s="1" t="s">
        <v>189</v>
      </c>
      <c r="T30" s="1" t="s">
        <v>84</v>
      </c>
      <c r="U30" s="1" t="s">
        <v>51</v>
      </c>
      <c r="V30" s="1" t="s">
        <v>143</v>
      </c>
      <c r="W30" s="1" t="s">
        <v>56</v>
      </c>
      <c r="X30" s="1" t="s">
        <v>84</v>
      </c>
      <c r="Y30" s="1" t="s">
        <v>176</v>
      </c>
      <c r="Z30" s="1" t="s">
        <v>51</v>
      </c>
      <c r="AA30" s="1" t="s">
        <v>166</v>
      </c>
      <c r="AB30" s="1" t="s">
        <v>42</v>
      </c>
      <c r="AC30" s="1" t="s">
        <v>176</v>
      </c>
      <c r="AD30" s="1" t="s">
        <v>1577</v>
      </c>
      <c r="AE30" s="1" t="s">
        <v>143</v>
      </c>
      <c r="AF30" s="1" t="s">
        <v>50</v>
      </c>
      <c r="AG30" s="1" t="s">
        <v>105</v>
      </c>
    </row>
    <row r="31" spans="1:33" ht="39.9" customHeight="1" x14ac:dyDescent="0.25">
      <c r="A31" s="1" t="s">
        <v>1419</v>
      </c>
      <c r="B31" s="1" t="s">
        <v>2401</v>
      </c>
      <c r="C31" s="40" t="s">
        <v>34</v>
      </c>
      <c r="D31" s="1" t="s">
        <v>2986</v>
      </c>
      <c r="E31" s="1" t="s">
        <v>2987</v>
      </c>
      <c r="F31" s="1">
        <v>855</v>
      </c>
      <c r="G31" s="1">
        <v>369</v>
      </c>
      <c r="H31" s="1" t="s">
        <v>2511</v>
      </c>
      <c r="I31" s="21">
        <f>(J31+K31+L31+M31+N31+O31+P31+Q31+R31+S31+T31+U31+V31+W31+X31+Y31+Z31+AA31+AB31+AC31+AD31+AE31+AF31+AG31)*100/24</f>
        <v>88.208333333333357</v>
      </c>
      <c r="J31" s="1" t="s">
        <v>95</v>
      </c>
      <c r="K31" s="1" t="s">
        <v>95</v>
      </c>
      <c r="L31" s="1" t="s">
        <v>103</v>
      </c>
      <c r="M31" s="1" t="s">
        <v>56</v>
      </c>
      <c r="N31" s="1" t="s">
        <v>50</v>
      </c>
      <c r="O31" s="1" t="s">
        <v>84</v>
      </c>
      <c r="P31" s="1" t="s">
        <v>84</v>
      </c>
      <c r="Q31" s="1" t="s">
        <v>50</v>
      </c>
      <c r="R31" s="1" t="s">
        <v>51</v>
      </c>
      <c r="S31" s="1" t="s">
        <v>561</v>
      </c>
      <c r="T31" s="1" t="s">
        <v>65</v>
      </c>
      <c r="U31" s="1" t="s">
        <v>65</v>
      </c>
      <c r="V31" s="1" t="s">
        <v>84</v>
      </c>
      <c r="W31" s="1" t="s">
        <v>50</v>
      </c>
      <c r="X31" s="1" t="s">
        <v>103</v>
      </c>
      <c r="Y31" s="1" t="s">
        <v>105</v>
      </c>
      <c r="Z31" s="1" t="s">
        <v>105</v>
      </c>
      <c r="AA31" s="1" t="s">
        <v>84</v>
      </c>
      <c r="AB31" s="1" t="s">
        <v>42</v>
      </c>
      <c r="AC31" s="1" t="s">
        <v>65</v>
      </c>
      <c r="AD31" s="1" t="s">
        <v>57</v>
      </c>
      <c r="AE31" s="1" t="s">
        <v>42</v>
      </c>
      <c r="AF31" s="1" t="s">
        <v>50</v>
      </c>
      <c r="AG31" s="1" t="s">
        <v>50</v>
      </c>
    </row>
    <row r="32" spans="1:33" ht="39.9" customHeight="1" x14ac:dyDescent="0.25">
      <c r="A32" s="1" t="s">
        <v>1419</v>
      </c>
      <c r="B32" s="1" t="s">
        <v>2557</v>
      </c>
      <c r="C32" s="40" t="s">
        <v>34</v>
      </c>
      <c r="D32" s="1" t="s">
        <v>2988</v>
      </c>
      <c r="E32" s="1" t="s">
        <v>2989</v>
      </c>
      <c r="F32" s="1">
        <v>3800</v>
      </c>
      <c r="G32" s="1">
        <v>1570</v>
      </c>
      <c r="H32" s="1" t="s">
        <v>2421</v>
      </c>
      <c r="I32" s="21">
        <f>(J32+K32+L32+M32+N32+O32+W32+X32+Z32+AA32+AB32+AG32)*100/12</f>
        <v>99.666666666666671</v>
      </c>
      <c r="J32" s="1" t="s">
        <v>39</v>
      </c>
      <c r="K32" s="1" t="s">
        <v>39</v>
      </c>
      <c r="L32" s="1" t="s">
        <v>150</v>
      </c>
      <c r="M32" s="1" t="s">
        <v>150</v>
      </c>
      <c r="N32" s="1" t="s">
        <v>150</v>
      </c>
      <c r="O32" s="1" t="s">
        <v>150</v>
      </c>
      <c r="P32" s="1" t="s">
        <v>54</v>
      </c>
      <c r="Q32" s="1" t="s">
        <v>54</v>
      </c>
      <c r="R32" s="1" t="s">
        <v>54</v>
      </c>
      <c r="S32" s="1" t="s">
        <v>54</v>
      </c>
      <c r="T32" s="1" t="s">
        <v>54</v>
      </c>
      <c r="U32" s="1" t="s">
        <v>54</v>
      </c>
      <c r="V32" s="1" t="s">
        <v>54</v>
      </c>
      <c r="W32" s="1" t="s">
        <v>39</v>
      </c>
      <c r="X32" s="1" t="s">
        <v>39</v>
      </c>
      <c r="Y32" s="1" t="s">
        <v>39</v>
      </c>
      <c r="Z32" s="1" t="s">
        <v>39</v>
      </c>
      <c r="AA32" s="1" t="s">
        <v>39</v>
      </c>
      <c r="AB32" s="1" t="s">
        <v>39</v>
      </c>
      <c r="AC32" s="1" t="s">
        <v>54</v>
      </c>
      <c r="AD32" s="1" t="s">
        <v>54</v>
      </c>
      <c r="AE32" s="1" t="s">
        <v>54</v>
      </c>
      <c r="AF32" s="1" t="s">
        <v>54</v>
      </c>
      <c r="AG32" s="1" t="s">
        <v>39</v>
      </c>
    </row>
    <row r="33" spans="1:33" ht="39.9" customHeight="1" x14ac:dyDescent="0.25">
      <c r="A33" s="1" t="s">
        <v>1419</v>
      </c>
      <c r="B33" s="1" t="s">
        <v>2557</v>
      </c>
      <c r="C33" s="40" t="s">
        <v>34</v>
      </c>
      <c r="D33" s="1" t="s">
        <v>2995</v>
      </c>
      <c r="E33" s="1" t="s">
        <v>2996</v>
      </c>
      <c r="F33" s="1">
        <v>1250</v>
      </c>
      <c r="G33" s="1">
        <v>520</v>
      </c>
      <c r="H33" s="1" t="s">
        <v>1438</v>
      </c>
      <c r="I33" s="21">
        <f>(J33+K33+L33+M33+N33+O33+W33+X33+Z33+AA33+AB33+AG33)*100/12</f>
        <v>96.166666666666671</v>
      </c>
      <c r="J33" s="1" t="s">
        <v>90</v>
      </c>
      <c r="K33" s="1" t="s">
        <v>154</v>
      </c>
      <c r="L33" s="1" t="s">
        <v>65</v>
      </c>
      <c r="M33" s="1" t="s">
        <v>90</v>
      </c>
      <c r="N33" s="1" t="s">
        <v>117</v>
      </c>
      <c r="O33" s="1" t="s">
        <v>95</v>
      </c>
      <c r="P33" s="1" t="s">
        <v>54</v>
      </c>
      <c r="Q33" s="1" t="s">
        <v>54</v>
      </c>
      <c r="R33" s="1" t="s">
        <v>54</v>
      </c>
      <c r="S33" s="1" t="s">
        <v>54</v>
      </c>
      <c r="T33" s="1" t="s">
        <v>54</v>
      </c>
      <c r="U33" s="1" t="s">
        <v>54</v>
      </c>
      <c r="V33" s="1" t="s">
        <v>54</v>
      </c>
      <c r="W33" s="1" t="s">
        <v>154</v>
      </c>
      <c r="X33" s="1" t="s">
        <v>154</v>
      </c>
      <c r="Y33" s="1" t="s">
        <v>90</v>
      </c>
      <c r="Z33" s="1" t="s">
        <v>150</v>
      </c>
      <c r="AA33" s="1" t="s">
        <v>154</v>
      </c>
      <c r="AB33" s="1" t="s">
        <v>150</v>
      </c>
      <c r="AC33" s="1" t="s">
        <v>54</v>
      </c>
      <c r="AD33" s="1" t="s">
        <v>54</v>
      </c>
      <c r="AE33" s="1" t="s">
        <v>54</v>
      </c>
      <c r="AF33" s="1" t="s">
        <v>54</v>
      </c>
      <c r="AG33" s="1" t="s">
        <v>39</v>
      </c>
    </row>
    <row r="34" spans="1:33" x14ac:dyDescent="0.25"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</row>
    <row r="35" spans="1:33" customFormat="1" ht="39.9" customHeight="1" x14ac:dyDescent="0.3">
      <c r="A35" s="116" t="s">
        <v>4164</v>
      </c>
      <c r="B35" s="117"/>
      <c r="C35" s="117"/>
      <c r="D35" s="117"/>
      <c r="E35" s="117"/>
      <c r="F35" s="117"/>
      <c r="G35" s="117"/>
      <c r="H35" s="119"/>
      <c r="I35" s="68"/>
      <c r="J35" s="68"/>
      <c r="K35" s="8"/>
      <c r="L35" s="8"/>
      <c r="M35" s="8"/>
      <c r="N35" s="68"/>
      <c r="O35" s="8"/>
      <c r="P35" s="8"/>
      <c r="Q35" s="8"/>
      <c r="R35" s="68"/>
      <c r="S35" s="68"/>
      <c r="T35" s="68"/>
      <c r="U35" s="68"/>
      <c r="V35" s="8"/>
      <c r="W35" s="68"/>
      <c r="X35" s="68"/>
      <c r="Y35" s="68"/>
      <c r="Z35" s="68"/>
      <c r="AA35" s="68"/>
      <c r="AB35" s="68"/>
      <c r="AC35" s="68"/>
      <c r="AD35" s="68"/>
      <c r="AE35" s="68"/>
      <c r="AF35" s="68"/>
    </row>
    <row r="36" spans="1:33" customFormat="1" ht="14.4" x14ac:dyDescent="0.3">
      <c r="A36" s="94" t="s">
        <v>234</v>
      </c>
      <c r="B36" s="54" t="s">
        <v>33</v>
      </c>
      <c r="C36" s="10">
        <v>45334</v>
      </c>
      <c r="D36" s="123" t="s">
        <v>27</v>
      </c>
      <c r="E36" s="126" t="s">
        <v>28</v>
      </c>
      <c r="F36" s="126" t="s">
        <v>29</v>
      </c>
      <c r="G36" s="129" t="s">
        <v>30</v>
      </c>
      <c r="H36" s="121" t="s">
        <v>31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33" customFormat="1" ht="41.4" x14ac:dyDescent="0.3">
      <c r="A37" s="94"/>
      <c r="B37" s="54" t="s">
        <v>235</v>
      </c>
      <c r="C37" s="10">
        <v>45362</v>
      </c>
      <c r="D37" s="124"/>
      <c r="E37" s="127"/>
      <c r="F37" s="127"/>
      <c r="G37" s="130"/>
      <c r="H37" s="106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8"/>
      <c r="T37" s="68"/>
      <c r="U37" s="68"/>
      <c r="V37" s="68"/>
      <c r="W37" s="68"/>
      <c r="X37" s="8"/>
      <c r="Y37" s="68"/>
      <c r="Z37" s="68"/>
      <c r="AA37" s="68"/>
      <c r="AB37" s="8"/>
      <c r="AC37" s="8"/>
      <c r="AD37" s="8"/>
      <c r="AE37" s="8"/>
      <c r="AF37" s="68"/>
    </row>
    <row r="38" spans="1:33" customFormat="1" ht="69" x14ac:dyDescent="0.3">
      <c r="A38" s="55" t="s">
        <v>24</v>
      </c>
      <c r="B38" s="55" t="s">
        <v>25</v>
      </c>
      <c r="C38" s="55" t="s">
        <v>26</v>
      </c>
      <c r="D38" s="125"/>
      <c r="E38" s="128"/>
      <c r="F38" s="128"/>
      <c r="G38" s="131"/>
      <c r="H38" s="107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</row>
    <row r="39" spans="1:33" ht="39.9" customHeight="1" x14ac:dyDescent="0.25">
      <c r="A39" s="54" t="s">
        <v>1419</v>
      </c>
      <c r="B39" s="54" t="s">
        <v>33</v>
      </c>
      <c r="C39" s="54" t="s">
        <v>34</v>
      </c>
      <c r="D39" s="54" t="s">
        <v>4658</v>
      </c>
      <c r="E39" s="54" t="s">
        <v>4659</v>
      </c>
      <c r="F39" s="54">
        <v>250</v>
      </c>
      <c r="G39" s="54">
        <v>65</v>
      </c>
      <c r="H39" s="60" t="s">
        <v>2526</v>
      </c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</row>
    <row r="40" spans="1:33" ht="39.9" customHeight="1" x14ac:dyDescent="0.25">
      <c r="A40" s="54" t="s">
        <v>1419</v>
      </c>
      <c r="B40" s="54" t="s">
        <v>33</v>
      </c>
      <c r="C40" s="54" t="s">
        <v>34</v>
      </c>
      <c r="D40" s="54" t="s">
        <v>4660</v>
      </c>
      <c r="E40" s="54" t="s">
        <v>4661</v>
      </c>
      <c r="F40" s="54">
        <v>202</v>
      </c>
      <c r="G40" s="54">
        <v>75</v>
      </c>
      <c r="H40" s="60" t="s">
        <v>3551</v>
      </c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</row>
    <row r="41" spans="1:33" ht="39.9" customHeight="1" x14ac:dyDescent="0.25">
      <c r="A41" s="54" t="s">
        <v>1419</v>
      </c>
      <c r="B41" s="54" t="s">
        <v>33</v>
      </c>
      <c r="C41" s="54" t="s">
        <v>34</v>
      </c>
      <c r="D41" s="54" t="s">
        <v>4662</v>
      </c>
      <c r="E41" s="54" t="s">
        <v>4663</v>
      </c>
      <c r="F41" s="54">
        <v>236</v>
      </c>
      <c r="G41" s="54">
        <v>56</v>
      </c>
      <c r="H41" s="60" t="s">
        <v>1011</v>
      </c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</row>
    <row r="42" spans="1:33" ht="39.9" customHeight="1" x14ac:dyDescent="0.25">
      <c r="A42" s="1" t="s">
        <v>1419</v>
      </c>
      <c r="B42" s="1" t="s">
        <v>2401</v>
      </c>
      <c r="C42" s="1" t="s">
        <v>1331</v>
      </c>
      <c r="D42" s="1" t="s">
        <v>4664</v>
      </c>
      <c r="E42" s="1" t="s">
        <v>2552</v>
      </c>
      <c r="F42" s="1">
        <v>786</v>
      </c>
      <c r="G42" s="1">
        <v>290</v>
      </c>
      <c r="H42" s="1" t="s">
        <v>2760</v>
      </c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</row>
    <row r="43" spans="1:33" ht="39.9" customHeight="1" x14ac:dyDescent="0.25">
      <c r="A43" s="1" t="s">
        <v>1419</v>
      </c>
      <c r="B43" s="1" t="s">
        <v>2401</v>
      </c>
      <c r="C43" s="1" t="s">
        <v>1331</v>
      </c>
      <c r="D43" s="1" t="s">
        <v>4665</v>
      </c>
      <c r="E43" s="1" t="s">
        <v>4666</v>
      </c>
      <c r="F43" s="1">
        <v>908</v>
      </c>
      <c r="G43" s="1">
        <v>66</v>
      </c>
      <c r="H43" s="1" t="s">
        <v>1116</v>
      </c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</row>
    <row r="44" spans="1:33" ht="39.9" customHeight="1" x14ac:dyDescent="0.25">
      <c r="A44" s="1" t="s">
        <v>1419</v>
      </c>
      <c r="B44" s="1" t="s">
        <v>2401</v>
      </c>
      <c r="C44" s="1" t="s">
        <v>1331</v>
      </c>
      <c r="D44" s="1" t="s">
        <v>4667</v>
      </c>
      <c r="E44" s="1" t="s">
        <v>2801</v>
      </c>
      <c r="F44" s="1">
        <v>410</v>
      </c>
      <c r="G44" s="1">
        <v>149</v>
      </c>
      <c r="H44" s="1" t="s">
        <v>2507</v>
      </c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</row>
    <row r="45" spans="1:33" ht="39.9" customHeight="1" x14ac:dyDescent="0.25">
      <c r="A45" s="1" t="s">
        <v>1419</v>
      </c>
      <c r="B45" s="1" t="s">
        <v>2401</v>
      </c>
      <c r="C45" s="1" t="s">
        <v>1331</v>
      </c>
      <c r="D45" s="1" t="s">
        <v>4668</v>
      </c>
      <c r="E45" s="1" t="s">
        <v>4669</v>
      </c>
      <c r="F45" s="1">
        <v>212</v>
      </c>
      <c r="G45" s="1">
        <v>5</v>
      </c>
      <c r="H45" s="1" t="s">
        <v>679</v>
      </c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</row>
    <row r="46" spans="1:33" ht="39.9" customHeight="1" x14ac:dyDescent="0.25">
      <c r="A46" s="1" t="s">
        <v>1419</v>
      </c>
      <c r="B46" s="1" t="s">
        <v>2401</v>
      </c>
      <c r="C46" s="1" t="s">
        <v>1331</v>
      </c>
      <c r="D46" s="1" t="s">
        <v>4670</v>
      </c>
      <c r="E46" s="1" t="s">
        <v>4671</v>
      </c>
      <c r="F46" s="1">
        <v>789</v>
      </c>
      <c r="G46" s="1">
        <v>221</v>
      </c>
      <c r="H46" s="1" t="s">
        <v>2910</v>
      </c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</row>
    <row r="47" spans="1:33" ht="39.9" customHeight="1" x14ac:dyDescent="0.25">
      <c r="A47" s="1" t="s">
        <v>1419</v>
      </c>
      <c r="B47" s="1" t="s">
        <v>2401</v>
      </c>
      <c r="C47" s="1" t="s">
        <v>1331</v>
      </c>
      <c r="D47" s="1" t="s">
        <v>4672</v>
      </c>
      <c r="E47" s="1" t="s">
        <v>2912</v>
      </c>
      <c r="F47" s="1">
        <v>786</v>
      </c>
      <c r="G47" s="1">
        <v>167</v>
      </c>
      <c r="H47" s="1" t="s">
        <v>1029</v>
      </c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</row>
    <row r="48" spans="1:33" ht="39.9" customHeight="1" x14ac:dyDescent="0.25">
      <c r="A48" s="1" t="s">
        <v>1419</v>
      </c>
      <c r="B48" s="1" t="s">
        <v>2401</v>
      </c>
      <c r="C48" s="1" t="s">
        <v>1331</v>
      </c>
      <c r="D48" s="1" t="s">
        <v>4673</v>
      </c>
      <c r="E48" s="1" t="s">
        <v>4674</v>
      </c>
      <c r="F48" s="1">
        <v>924</v>
      </c>
      <c r="G48" s="1">
        <v>54</v>
      </c>
      <c r="H48" s="1" t="s">
        <v>794</v>
      </c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</row>
    <row r="49" spans="1:32" ht="39.9" customHeight="1" x14ac:dyDescent="0.25">
      <c r="A49" s="1" t="s">
        <v>1419</v>
      </c>
      <c r="B49" s="1" t="s">
        <v>2401</v>
      </c>
      <c r="C49" s="1" t="s">
        <v>1331</v>
      </c>
      <c r="D49" s="1" t="s">
        <v>4675</v>
      </c>
      <c r="E49" s="1" t="s">
        <v>2831</v>
      </c>
      <c r="F49" s="1">
        <v>676</v>
      </c>
      <c r="G49" s="1">
        <v>233</v>
      </c>
      <c r="H49" s="1" t="s">
        <v>2843</v>
      </c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</row>
    <row r="50" spans="1:32" ht="39.9" customHeight="1" x14ac:dyDescent="0.25">
      <c r="A50" s="1" t="s">
        <v>1419</v>
      </c>
      <c r="B50" s="1" t="s">
        <v>2401</v>
      </c>
      <c r="C50" s="1" t="s">
        <v>1331</v>
      </c>
      <c r="D50" s="1" t="s">
        <v>4676</v>
      </c>
      <c r="E50" s="1" t="s">
        <v>4677</v>
      </c>
      <c r="F50" s="1">
        <v>850</v>
      </c>
      <c r="G50" s="1">
        <v>239</v>
      </c>
      <c r="H50" s="1" t="s">
        <v>4678</v>
      </c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</row>
    <row r="51" spans="1:32" ht="39.9" customHeight="1" x14ac:dyDescent="0.25">
      <c r="A51" s="1" t="s">
        <v>1419</v>
      </c>
      <c r="B51" s="1" t="s">
        <v>2401</v>
      </c>
      <c r="C51" s="1" t="s">
        <v>1331</v>
      </c>
      <c r="D51" s="1" t="s">
        <v>4679</v>
      </c>
      <c r="E51" s="1" t="s">
        <v>4680</v>
      </c>
      <c r="F51" s="1">
        <v>1102</v>
      </c>
      <c r="G51" s="1">
        <v>382</v>
      </c>
      <c r="H51" s="1" t="s">
        <v>3877</v>
      </c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</row>
    <row r="52" spans="1:32" ht="39.9" customHeight="1" x14ac:dyDescent="0.25">
      <c r="A52" s="1" t="s">
        <v>1419</v>
      </c>
      <c r="B52" s="1" t="s">
        <v>2401</v>
      </c>
      <c r="C52" s="1" t="s">
        <v>1331</v>
      </c>
      <c r="D52" s="1" t="s">
        <v>4681</v>
      </c>
      <c r="E52" s="1" t="s">
        <v>4682</v>
      </c>
      <c r="F52" s="1">
        <v>610</v>
      </c>
      <c r="G52" s="1">
        <v>100</v>
      </c>
      <c r="H52" s="1" t="s">
        <v>756</v>
      </c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</row>
    <row r="53" spans="1:32" ht="39.9" customHeight="1" x14ac:dyDescent="0.25">
      <c r="A53" s="1" t="s">
        <v>1419</v>
      </c>
      <c r="B53" s="1" t="s">
        <v>2557</v>
      </c>
      <c r="C53" s="1" t="s">
        <v>1331</v>
      </c>
      <c r="D53" s="1" t="s">
        <v>4683</v>
      </c>
      <c r="E53" s="1" t="s">
        <v>4684</v>
      </c>
      <c r="F53" s="1">
        <v>1050</v>
      </c>
      <c r="G53" s="1">
        <v>12</v>
      </c>
      <c r="H53" s="1" t="s">
        <v>991</v>
      </c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</row>
    <row r="54" spans="1:32" x14ac:dyDescent="0.25">
      <c r="I54" s="77"/>
    </row>
    <row r="55" spans="1:32" x14ac:dyDescent="0.25">
      <c r="I55" s="77"/>
    </row>
    <row r="56" spans="1:32" x14ac:dyDescent="0.25">
      <c r="I56" s="77"/>
    </row>
    <row r="57" spans="1:32" x14ac:dyDescent="0.25">
      <c r="I57" s="77"/>
    </row>
    <row r="58" spans="1:32" x14ac:dyDescent="0.25">
      <c r="I58" s="77"/>
    </row>
    <row r="59" spans="1:32" x14ac:dyDescent="0.25">
      <c r="I59" s="77"/>
    </row>
    <row r="60" spans="1:32" x14ac:dyDescent="0.25">
      <c r="I60" s="77"/>
    </row>
    <row r="61" spans="1:32" x14ac:dyDescent="0.25">
      <c r="I61" s="77"/>
    </row>
    <row r="62" spans="1:32" x14ac:dyDescent="0.25">
      <c r="I62" s="77"/>
    </row>
    <row r="63" spans="1:32" x14ac:dyDescent="0.25">
      <c r="I63" s="77"/>
    </row>
    <row r="64" spans="1:32" x14ac:dyDescent="0.25">
      <c r="I64" s="77"/>
    </row>
    <row r="65" spans="9:9" x14ac:dyDescent="0.25">
      <c r="I65" s="77"/>
    </row>
    <row r="66" spans="9:9" x14ac:dyDescent="0.25">
      <c r="I66" s="77"/>
    </row>
    <row r="67" spans="9:9" x14ac:dyDescent="0.25">
      <c r="I67" s="77"/>
    </row>
    <row r="68" spans="9:9" x14ac:dyDescent="0.25">
      <c r="I68" s="77"/>
    </row>
    <row r="69" spans="9:9" x14ac:dyDescent="0.25">
      <c r="I69" s="77"/>
    </row>
    <row r="70" spans="9:9" x14ac:dyDescent="0.25">
      <c r="I70" s="77"/>
    </row>
    <row r="71" spans="9:9" x14ac:dyDescent="0.25">
      <c r="I71" s="77"/>
    </row>
    <row r="72" spans="9:9" x14ac:dyDescent="0.25">
      <c r="I72" s="77"/>
    </row>
    <row r="73" spans="9:9" x14ac:dyDescent="0.25">
      <c r="I73" s="77"/>
    </row>
    <row r="74" spans="9:9" x14ac:dyDescent="0.25">
      <c r="I74" s="77"/>
    </row>
    <row r="75" spans="9:9" x14ac:dyDescent="0.25">
      <c r="I75" s="77"/>
    </row>
    <row r="76" spans="9:9" x14ac:dyDescent="0.25">
      <c r="I76" s="77"/>
    </row>
    <row r="77" spans="9:9" x14ac:dyDescent="0.25">
      <c r="I77" s="77"/>
    </row>
    <row r="78" spans="9:9" x14ac:dyDescent="0.25">
      <c r="I78" s="77"/>
    </row>
    <row r="79" spans="9:9" x14ac:dyDescent="0.25">
      <c r="I79" s="77"/>
    </row>
    <row r="80" spans="9:9" x14ac:dyDescent="0.25">
      <c r="I80" s="77"/>
    </row>
    <row r="81" spans="9:9" x14ac:dyDescent="0.25">
      <c r="I81" s="77"/>
    </row>
    <row r="82" spans="9:9" x14ac:dyDescent="0.25">
      <c r="I82" s="77"/>
    </row>
    <row r="83" spans="9:9" x14ac:dyDescent="0.25">
      <c r="I83" s="77"/>
    </row>
    <row r="84" spans="9:9" x14ac:dyDescent="0.25">
      <c r="I84" s="77"/>
    </row>
    <row r="85" spans="9:9" x14ac:dyDescent="0.25">
      <c r="I85" s="77"/>
    </row>
    <row r="86" spans="9:9" x14ac:dyDescent="0.25">
      <c r="I86" s="77"/>
    </row>
    <row r="87" spans="9:9" x14ac:dyDescent="0.25">
      <c r="I87" s="77"/>
    </row>
    <row r="88" spans="9:9" x14ac:dyDescent="0.25">
      <c r="I88" s="77"/>
    </row>
    <row r="89" spans="9:9" x14ac:dyDescent="0.25">
      <c r="I89" s="77"/>
    </row>
    <row r="90" spans="9:9" x14ac:dyDescent="0.25">
      <c r="I90" s="77"/>
    </row>
    <row r="91" spans="9:9" x14ac:dyDescent="0.25">
      <c r="I91" s="77"/>
    </row>
    <row r="92" spans="9:9" x14ac:dyDescent="0.25">
      <c r="I92" s="77"/>
    </row>
    <row r="93" spans="9:9" x14ac:dyDescent="0.25">
      <c r="I93" s="77"/>
    </row>
    <row r="94" spans="9:9" x14ac:dyDescent="0.25">
      <c r="I94" s="77"/>
    </row>
    <row r="95" spans="9:9" x14ac:dyDescent="0.25">
      <c r="I95" s="77"/>
    </row>
    <row r="96" spans="9:9" x14ac:dyDescent="0.25">
      <c r="I96" s="77"/>
    </row>
    <row r="97" spans="9:9" x14ac:dyDescent="0.25">
      <c r="I97" s="77"/>
    </row>
    <row r="98" spans="9:9" x14ac:dyDescent="0.25">
      <c r="I98" s="77"/>
    </row>
    <row r="99" spans="9:9" x14ac:dyDescent="0.25">
      <c r="I99" s="77"/>
    </row>
    <row r="100" spans="9:9" x14ac:dyDescent="0.25">
      <c r="I100" s="77"/>
    </row>
    <row r="101" spans="9:9" x14ac:dyDescent="0.25">
      <c r="I101" s="77"/>
    </row>
    <row r="102" spans="9:9" x14ac:dyDescent="0.25">
      <c r="I102" s="77"/>
    </row>
    <row r="103" spans="9:9" x14ac:dyDescent="0.25">
      <c r="I103" s="77"/>
    </row>
    <row r="104" spans="9:9" x14ac:dyDescent="0.25">
      <c r="I104" s="77"/>
    </row>
    <row r="105" spans="9:9" x14ac:dyDescent="0.25">
      <c r="I105" s="77"/>
    </row>
    <row r="106" spans="9:9" x14ac:dyDescent="0.25">
      <c r="I106" s="77"/>
    </row>
    <row r="107" spans="9:9" x14ac:dyDescent="0.25">
      <c r="I107" s="77"/>
    </row>
    <row r="108" spans="9:9" x14ac:dyDescent="0.25">
      <c r="I108" s="77"/>
    </row>
    <row r="109" spans="9:9" x14ac:dyDescent="0.25">
      <c r="I109" s="77"/>
    </row>
    <row r="110" spans="9:9" x14ac:dyDescent="0.25">
      <c r="I110" s="77"/>
    </row>
    <row r="111" spans="9:9" x14ac:dyDescent="0.25">
      <c r="I111" s="77"/>
    </row>
    <row r="112" spans="9:9" x14ac:dyDescent="0.25">
      <c r="I112" s="77"/>
    </row>
    <row r="113" spans="9:9" x14ac:dyDescent="0.25">
      <c r="I113" s="77"/>
    </row>
    <row r="114" spans="9:9" x14ac:dyDescent="0.25">
      <c r="I114" s="77"/>
    </row>
    <row r="115" spans="9:9" x14ac:dyDescent="0.25">
      <c r="I115" s="77"/>
    </row>
    <row r="116" spans="9:9" x14ac:dyDescent="0.25">
      <c r="I116" s="77"/>
    </row>
    <row r="117" spans="9:9" x14ac:dyDescent="0.25">
      <c r="I117" s="77"/>
    </row>
    <row r="118" spans="9:9" x14ac:dyDescent="0.25">
      <c r="I118" s="77"/>
    </row>
    <row r="119" spans="9:9" x14ac:dyDescent="0.25">
      <c r="I119" s="77"/>
    </row>
    <row r="120" spans="9:9" x14ac:dyDescent="0.25">
      <c r="I120" s="77"/>
    </row>
    <row r="121" spans="9:9" x14ac:dyDescent="0.25">
      <c r="I121" s="77"/>
    </row>
    <row r="122" spans="9:9" x14ac:dyDescent="0.25">
      <c r="I122" s="77"/>
    </row>
    <row r="123" spans="9:9" x14ac:dyDescent="0.25">
      <c r="I123" s="77"/>
    </row>
    <row r="124" spans="9:9" x14ac:dyDescent="0.25">
      <c r="I124" s="77"/>
    </row>
    <row r="125" spans="9:9" x14ac:dyDescent="0.25">
      <c r="I125" s="77"/>
    </row>
    <row r="126" spans="9:9" x14ac:dyDescent="0.25">
      <c r="I126" s="77"/>
    </row>
    <row r="127" spans="9:9" x14ac:dyDescent="0.25">
      <c r="I127" s="77"/>
    </row>
    <row r="128" spans="9:9" x14ac:dyDescent="0.25">
      <c r="I128" s="77"/>
    </row>
    <row r="129" spans="9:9" x14ac:dyDescent="0.25">
      <c r="I129" s="77"/>
    </row>
    <row r="130" spans="9:9" x14ac:dyDescent="0.25">
      <c r="I130" s="77"/>
    </row>
    <row r="131" spans="9:9" x14ac:dyDescent="0.25">
      <c r="I131" s="77"/>
    </row>
    <row r="132" spans="9:9" x14ac:dyDescent="0.25">
      <c r="I132" s="77"/>
    </row>
    <row r="133" spans="9:9" x14ac:dyDescent="0.25">
      <c r="I133" s="77"/>
    </row>
    <row r="134" spans="9:9" x14ac:dyDescent="0.25">
      <c r="I134" s="77"/>
    </row>
    <row r="135" spans="9:9" x14ac:dyDescent="0.25">
      <c r="I135" s="77"/>
    </row>
    <row r="136" spans="9:9" x14ac:dyDescent="0.25">
      <c r="I136" s="77"/>
    </row>
    <row r="137" spans="9:9" x14ac:dyDescent="0.25">
      <c r="I137" s="77"/>
    </row>
    <row r="138" spans="9:9" x14ac:dyDescent="0.25">
      <c r="I138" s="77"/>
    </row>
    <row r="139" spans="9:9" x14ac:dyDescent="0.25">
      <c r="I139" s="77"/>
    </row>
    <row r="140" spans="9:9" x14ac:dyDescent="0.25">
      <c r="I140" s="77"/>
    </row>
    <row r="141" spans="9:9" x14ac:dyDescent="0.25">
      <c r="I141" s="77"/>
    </row>
    <row r="142" spans="9:9" x14ac:dyDescent="0.25">
      <c r="I142" s="77"/>
    </row>
    <row r="143" spans="9:9" x14ac:dyDescent="0.25">
      <c r="I143" s="77"/>
    </row>
    <row r="144" spans="9:9" x14ac:dyDescent="0.25">
      <c r="I144" s="77"/>
    </row>
    <row r="145" spans="9:9" x14ac:dyDescent="0.25">
      <c r="I145" s="77"/>
    </row>
    <row r="146" spans="9:9" x14ac:dyDescent="0.25">
      <c r="I146" s="77"/>
    </row>
    <row r="147" spans="9:9" x14ac:dyDescent="0.25">
      <c r="I147" s="77"/>
    </row>
    <row r="148" spans="9:9" x14ac:dyDescent="0.25">
      <c r="I148" s="77"/>
    </row>
    <row r="149" spans="9:9" x14ac:dyDescent="0.25">
      <c r="I149" s="77"/>
    </row>
    <row r="150" spans="9:9" x14ac:dyDescent="0.25">
      <c r="I150" s="77"/>
    </row>
    <row r="151" spans="9:9" x14ac:dyDescent="0.25">
      <c r="I151" s="77"/>
    </row>
    <row r="152" spans="9:9" x14ac:dyDescent="0.25">
      <c r="I152" s="77"/>
    </row>
    <row r="153" spans="9:9" x14ac:dyDescent="0.25">
      <c r="I153" s="77"/>
    </row>
    <row r="154" spans="9:9" x14ac:dyDescent="0.25">
      <c r="I154" s="77"/>
    </row>
    <row r="155" spans="9:9" x14ac:dyDescent="0.25">
      <c r="I155" s="77"/>
    </row>
    <row r="156" spans="9:9" x14ac:dyDescent="0.25">
      <c r="I156" s="77"/>
    </row>
    <row r="157" spans="9:9" x14ac:dyDescent="0.25">
      <c r="I157" s="77"/>
    </row>
    <row r="158" spans="9:9" x14ac:dyDescent="0.25">
      <c r="I158" s="77"/>
    </row>
    <row r="159" spans="9:9" x14ac:dyDescent="0.25">
      <c r="I159" s="77"/>
    </row>
    <row r="160" spans="9:9" x14ac:dyDescent="0.25">
      <c r="I160" s="77"/>
    </row>
    <row r="161" spans="9:9" x14ac:dyDescent="0.25">
      <c r="I161" s="77"/>
    </row>
    <row r="162" spans="9:9" x14ac:dyDescent="0.25">
      <c r="I162" s="77"/>
    </row>
    <row r="163" spans="9:9" x14ac:dyDescent="0.25">
      <c r="I163" s="77"/>
    </row>
    <row r="164" spans="9:9" x14ac:dyDescent="0.25">
      <c r="I164" s="77"/>
    </row>
    <row r="165" spans="9:9" x14ac:dyDescent="0.25">
      <c r="I165" s="77"/>
    </row>
    <row r="166" spans="9:9" x14ac:dyDescent="0.25">
      <c r="I166" s="77"/>
    </row>
    <row r="167" spans="9:9" x14ac:dyDescent="0.25">
      <c r="I167" s="77"/>
    </row>
    <row r="168" spans="9:9" x14ac:dyDescent="0.25">
      <c r="I168" s="77"/>
    </row>
    <row r="169" spans="9:9" x14ac:dyDescent="0.25">
      <c r="I169" s="77"/>
    </row>
    <row r="170" spans="9:9" x14ac:dyDescent="0.25">
      <c r="I170" s="77"/>
    </row>
    <row r="171" spans="9:9" x14ac:dyDescent="0.25">
      <c r="I171" s="77"/>
    </row>
    <row r="172" spans="9:9" x14ac:dyDescent="0.25">
      <c r="I172" s="77"/>
    </row>
    <row r="173" spans="9:9" x14ac:dyDescent="0.25">
      <c r="I173" s="77"/>
    </row>
    <row r="174" spans="9:9" x14ac:dyDescent="0.25">
      <c r="I174" s="77"/>
    </row>
    <row r="175" spans="9:9" x14ac:dyDescent="0.25">
      <c r="I175" s="77"/>
    </row>
    <row r="176" spans="9:9" x14ac:dyDescent="0.25">
      <c r="I176" s="77"/>
    </row>
    <row r="177" spans="9:9" x14ac:dyDescent="0.25">
      <c r="I177" s="77"/>
    </row>
    <row r="178" spans="9:9" x14ac:dyDescent="0.25">
      <c r="I178" s="77"/>
    </row>
    <row r="179" spans="9:9" x14ac:dyDescent="0.25">
      <c r="I179" s="77"/>
    </row>
    <row r="180" spans="9:9" x14ac:dyDescent="0.25">
      <c r="I180" s="77"/>
    </row>
    <row r="181" spans="9:9" x14ac:dyDescent="0.25">
      <c r="I181" s="77"/>
    </row>
    <row r="182" spans="9:9" x14ac:dyDescent="0.25">
      <c r="I182" s="77"/>
    </row>
    <row r="183" spans="9:9" x14ac:dyDescent="0.25">
      <c r="I183" s="77"/>
    </row>
    <row r="184" spans="9:9" x14ac:dyDescent="0.25">
      <c r="I184" s="77"/>
    </row>
    <row r="185" spans="9:9" x14ac:dyDescent="0.25">
      <c r="I185" s="77"/>
    </row>
    <row r="186" spans="9:9" x14ac:dyDescent="0.25">
      <c r="I186" s="77"/>
    </row>
    <row r="187" spans="9:9" x14ac:dyDescent="0.25">
      <c r="I187" s="77"/>
    </row>
    <row r="188" spans="9:9" x14ac:dyDescent="0.25">
      <c r="I188" s="77"/>
    </row>
    <row r="189" spans="9:9" x14ac:dyDescent="0.25">
      <c r="I189" s="77"/>
    </row>
    <row r="190" spans="9:9" x14ac:dyDescent="0.25">
      <c r="I190" s="77"/>
    </row>
    <row r="191" spans="9:9" x14ac:dyDescent="0.25">
      <c r="I191" s="77"/>
    </row>
    <row r="192" spans="9:9" x14ac:dyDescent="0.25">
      <c r="I192" s="77"/>
    </row>
    <row r="193" spans="9:9" x14ac:dyDescent="0.25">
      <c r="I193" s="77"/>
    </row>
    <row r="194" spans="9:9" x14ac:dyDescent="0.25">
      <c r="I194" s="77"/>
    </row>
    <row r="195" spans="9:9" x14ac:dyDescent="0.25">
      <c r="I195" s="77"/>
    </row>
    <row r="196" spans="9:9" x14ac:dyDescent="0.25">
      <c r="I196" s="77"/>
    </row>
    <row r="197" spans="9:9" x14ac:dyDescent="0.25">
      <c r="I197" s="77"/>
    </row>
    <row r="198" spans="9:9" x14ac:dyDescent="0.25">
      <c r="I198" s="77"/>
    </row>
    <row r="199" spans="9:9" x14ac:dyDescent="0.25">
      <c r="I199" s="77"/>
    </row>
    <row r="200" spans="9:9" x14ac:dyDescent="0.25">
      <c r="I200" s="77"/>
    </row>
    <row r="201" spans="9:9" x14ac:dyDescent="0.25">
      <c r="I201" s="77"/>
    </row>
    <row r="202" spans="9:9" x14ac:dyDescent="0.25">
      <c r="I202" s="77"/>
    </row>
    <row r="203" spans="9:9" x14ac:dyDescent="0.25">
      <c r="I203" s="77"/>
    </row>
    <row r="204" spans="9:9" x14ac:dyDescent="0.25">
      <c r="I204" s="77"/>
    </row>
    <row r="205" spans="9:9" x14ac:dyDescent="0.25">
      <c r="I205" s="77"/>
    </row>
    <row r="206" spans="9:9" x14ac:dyDescent="0.25">
      <c r="I206" s="77"/>
    </row>
    <row r="207" spans="9:9" x14ac:dyDescent="0.25">
      <c r="I207" s="77"/>
    </row>
    <row r="208" spans="9:9" x14ac:dyDescent="0.25">
      <c r="I208" s="77"/>
    </row>
    <row r="209" spans="9:9" x14ac:dyDescent="0.25">
      <c r="I209" s="77"/>
    </row>
    <row r="210" spans="9:9" x14ac:dyDescent="0.25">
      <c r="I210" s="77"/>
    </row>
    <row r="211" spans="9:9" x14ac:dyDescent="0.25">
      <c r="I211" s="77"/>
    </row>
    <row r="212" spans="9:9" x14ac:dyDescent="0.25">
      <c r="I212" s="77"/>
    </row>
    <row r="213" spans="9:9" x14ac:dyDescent="0.25">
      <c r="I213" s="77"/>
    </row>
    <row r="214" spans="9:9" x14ac:dyDescent="0.25">
      <c r="I214" s="77"/>
    </row>
    <row r="215" spans="9:9" x14ac:dyDescent="0.25">
      <c r="I215" s="77"/>
    </row>
    <row r="216" spans="9:9" x14ac:dyDescent="0.25">
      <c r="I216" s="77"/>
    </row>
    <row r="217" spans="9:9" x14ac:dyDescent="0.25">
      <c r="I217" s="77"/>
    </row>
    <row r="218" spans="9:9" x14ac:dyDescent="0.25">
      <c r="I218" s="77"/>
    </row>
    <row r="219" spans="9:9" x14ac:dyDescent="0.25">
      <c r="I219" s="77"/>
    </row>
    <row r="220" spans="9:9" x14ac:dyDescent="0.25">
      <c r="I220" s="77"/>
    </row>
    <row r="221" spans="9:9" x14ac:dyDescent="0.25">
      <c r="I221" s="77"/>
    </row>
    <row r="222" spans="9:9" x14ac:dyDescent="0.25">
      <c r="I222" s="77"/>
    </row>
    <row r="223" spans="9:9" x14ac:dyDescent="0.25">
      <c r="I223" s="77"/>
    </row>
    <row r="224" spans="9:9" x14ac:dyDescent="0.25">
      <c r="I224" s="77"/>
    </row>
    <row r="225" spans="9:9" x14ac:dyDescent="0.25">
      <c r="I225" s="77"/>
    </row>
    <row r="226" spans="9:9" x14ac:dyDescent="0.25">
      <c r="I226" s="77"/>
    </row>
    <row r="227" spans="9:9" x14ac:dyDescent="0.25">
      <c r="I227" s="77"/>
    </row>
    <row r="228" spans="9:9" x14ac:dyDescent="0.25">
      <c r="I228" s="77"/>
    </row>
    <row r="229" spans="9:9" x14ac:dyDescent="0.25">
      <c r="I229" s="77"/>
    </row>
    <row r="230" spans="9:9" x14ac:dyDescent="0.25">
      <c r="I230" s="77"/>
    </row>
    <row r="231" spans="9:9" x14ac:dyDescent="0.25">
      <c r="I231" s="77"/>
    </row>
    <row r="232" spans="9:9" x14ac:dyDescent="0.25">
      <c r="I232" s="77"/>
    </row>
    <row r="233" spans="9:9" x14ac:dyDescent="0.25">
      <c r="I233" s="77"/>
    </row>
    <row r="234" spans="9:9" x14ac:dyDescent="0.25">
      <c r="I234" s="77"/>
    </row>
    <row r="235" spans="9:9" x14ac:dyDescent="0.25">
      <c r="I235" s="77"/>
    </row>
    <row r="236" spans="9:9" x14ac:dyDescent="0.25">
      <c r="I236" s="77"/>
    </row>
    <row r="237" spans="9:9" x14ac:dyDescent="0.25">
      <c r="I237" s="77"/>
    </row>
    <row r="238" spans="9:9" x14ac:dyDescent="0.25">
      <c r="I238" s="77"/>
    </row>
    <row r="239" spans="9:9" x14ac:dyDescent="0.25">
      <c r="I239" s="77"/>
    </row>
    <row r="240" spans="9:9" x14ac:dyDescent="0.25">
      <c r="I240" s="77"/>
    </row>
    <row r="241" spans="9:9" x14ac:dyDescent="0.25">
      <c r="I241" s="77"/>
    </row>
    <row r="242" spans="9:9" x14ac:dyDescent="0.25">
      <c r="I242" s="77"/>
    </row>
    <row r="243" spans="9:9" x14ac:dyDescent="0.25">
      <c r="I243" s="77"/>
    </row>
    <row r="244" spans="9:9" x14ac:dyDescent="0.25">
      <c r="I244" s="77"/>
    </row>
    <row r="245" spans="9:9" x14ac:dyDescent="0.25">
      <c r="I245" s="77"/>
    </row>
    <row r="246" spans="9:9" x14ac:dyDescent="0.25">
      <c r="I246" s="77"/>
    </row>
    <row r="247" spans="9:9" x14ac:dyDescent="0.25">
      <c r="I247" s="77"/>
    </row>
    <row r="248" spans="9:9" x14ac:dyDescent="0.25">
      <c r="I248" s="77"/>
    </row>
    <row r="249" spans="9:9" x14ac:dyDescent="0.25">
      <c r="I249" s="77"/>
    </row>
    <row r="250" spans="9:9" x14ac:dyDescent="0.25">
      <c r="I250" s="77"/>
    </row>
    <row r="251" spans="9:9" x14ac:dyDescent="0.25">
      <c r="I251" s="77"/>
    </row>
    <row r="252" spans="9:9" x14ac:dyDescent="0.25">
      <c r="I252" s="77"/>
    </row>
    <row r="253" spans="9:9" x14ac:dyDescent="0.25">
      <c r="I253" s="77"/>
    </row>
    <row r="254" spans="9:9" x14ac:dyDescent="0.25">
      <c r="I254" s="77"/>
    </row>
    <row r="255" spans="9:9" x14ac:dyDescent="0.25">
      <c r="I255" s="77"/>
    </row>
    <row r="256" spans="9:9" x14ac:dyDescent="0.25">
      <c r="I256" s="77"/>
    </row>
    <row r="257" spans="9:9" x14ac:dyDescent="0.25">
      <c r="I257" s="77"/>
    </row>
    <row r="258" spans="9:9" x14ac:dyDescent="0.25">
      <c r="I258" s="77"/>
    </row>
    <row r="259" spans="9:9" x14ac:dyDescent="0.25">
      <c r="I259" s="77"/>
    </row>
    <row r="260" spans="9:9" x14ac:dyDescent="0.25">
      <c r="I260" s="77"/>
    </row>
    <row r="261" spans="9:9" x14ac:dyDescent="0.25">
      <c r="I261" s="77"/>
    </row>
    <row r="262" spans="9:9" x14ac:dyDescent="0.25">
      <c r="I262" s="77"/>
    </row>
    <row r="263" spans="9:9" x14ac:dyDescent="0.25">
      <c r="I263" s="77"/>
    </row>
    <row r="264" spans="9:9" x14ac:dyDescent="0.25">
      <c r="I264" s="77"/>
    </row>
    <row r="265" spans="9:9" x14ac:dyDescent="0.25">
      <c r="I265" s="77"/>
    </row>
    <row r="266" spans="9:9" x14ac:dyDescent="0.25">
      <c r="I266" s="77"/>
    </row>
    <row r="267" spans="9:9" x14ac:dyDescent="0.25">
      <c r="I267" s="77"/>
    </row>
    <row r="268" spans="9:9" x14ac:dyDescent="0.25">
      <c r="I268" s="77"/>
    </row>
    <row r="269" spans="9:9" x14ac:dyDescent="0.25">
      <c r="I269" s="77"/>
    </row>
    <row r="270" spans="9:9" x14ac:dyDescent="0.25">
      <c r="I270" s="77"/>
    </row>
    <row r="271" spans="9:9" x14ac:dyDescent="0.25">
      <c r="I271" s="77"/>
    </row>
    <row r="272" spans="9:9" x14ac:dyDescent="0.25">
      <c r="I272" s="77"/>
    </row>
    <row r="273" spans="9:9" x14ac:dyDescent="0.25">
      <c r="I273" s="77"/>
    </row>
    <row r="274" spans="9:9" x14ac:dyDescent="0.25">
      <c r="I274" s="77"/>
    </row>
    <row r="275" spans="9:9" x14ac:dyDescent="0.25">
      <c r="I275" s="77"/>
    </row>
    <row r="276" spans="9:9" x14ac:dyDescent="0.25">
      <c r="I276" s="77"/>
    </row>
    <row r="277" spans="9:9" x14ac:dyDescent="0.25">
      <c r="I277" s="77"/>
    </row>
    <row r="278" spans="9:9" x14ac:dyDescent="0.25">
      <c r="I278" s="77"/>
    </row>
    <row r="279" spans="9:9" x14ac:dyDescent="0.25">
      <c r="I279" s="77"/>
    </row>
    <row r="280" spans="9:9" x14ac:dyDescent="0.25">
      <c r="I280" s="77"/>
    </row>
    <row r="281" spans="9:9" x14ac:dyDescent="0.25">
      <c r="I281" s="77"/>
    </row>
    <row r="282" spans="9:9" x14ac:dyDescent="0.25">
      <c r="I282" s="77"/>
    </row>
    <row r="283" spans="9:9" x14ac:dyDescent="0.25">
      <c r="I283" s="77"/>
    </row>
    <row r="284" spans="9:9" x14ac:dyDescent="0.25">
      <c r="I284" s="77"/>
    </row>
    <row r="285" spans="9:9" x14ac:dyDescent="0.25">
      <c r="I285" s="77"/>
    </row>
    <row r="286" spans="9:9" x14ac:dyDescent="0.25">
      <c r="I286" s="77"/>
    </row>
    <row r="287" spans="9:9" x14ac:dyDescent="0.25">
      <c r="I287" s="77"/>
    </row>
    <row r="288" spans="9:9" x14ac:dyDescent="0.25">
      <c r="I288" s="77"/>
    </row>
    <row r="289" spans="9:9" x14ac:dyDescent="0.25">
      <c r="I289" s="77"/>
    </row>
    <row r="290" spans="9:9" x14ac:dyDescent="0.25">
      <c r="I290" s="77"/>
    </row>
    <row r="291" spans="9:9" x14ac:dyDescent="0.25">
      <c r="I291" s="77"/>
    </row>
    <row r="292" spans="9:9" x14ac:dyDescent="0.25">
      <c r="I292" s="77"/>
    </row>
    <row r="293" spans="9:9" x14ac:dyDescent="0.25">
      <c r="I293" s="77"/>
    </row>
    <row r="294" spans="9:9" x14ac:dyDescent="0.25">
      <c r="I294" s="77"/>
    </row>
    <row r="295" spans="9:9" x14ac:dyDescent="0.25">
      <c r="I295" s="77"/>
    </row>
    <row r="296" spans="9:9" x14ac:dyDescent="0.25">
      <c r="I296" s="77"/>
    </row>
    <row r="297" spans="9:9" x14ac:dyDescent="0.25">
      <c r="I297" s="77"/>
    </row>
    <row r="298" spans="9:9" x14ac:dyDescent="0.25">
      <c r="I298" s="77"/>
    </row>
    <row r="299" spans="9:9" x14ac:dyDescent="0.25">
      <c r="I299" s="77"/>
    </row>
    <row r="300" spans="9:9" x14ac:dyDescent="0.25">
      <c r="I300" s="77"/>
    </row>
    <row r="301" spans="9:9" x14ac:dyDescent="0.25">
      <c r="I301" s="77"/>
    </row>
    <row r="302" spans="9:9" x14ac:dyDescent="0.25">
      <c r="I302" s="77"/>
    </row>
    <row r="303" spans="9:9" x14ac:dyDescent="0.25">
      <c r="I303" s="77"/>
    </row>
    <row r="304" spans="9:9" x14ac:dyDescent="0.25">
      <c r="I304" s="77"/>
    </row>
    <row r="305" spans="9:9" x14ac:dyDescent="0.25">
      <c r="I305" s="77"/>
    </row>
    <row r="306" spans="9:9" x14ac:dyDescent="0.25">
      <c r="I306" s="77"/>
    </row>
    <row r="307" spans="9:9" x14ac:dyDescent="0.25">
      <c r="I307" s="77"/>
    </row>
    <row r="308" spans="9:9" x14ac:dyDescent="0.25">
      <c r="I308" s="77"/>
    </row>
    <row r="309" spans="9:9" x14ac:dyDescent="0.25">
      <c r="I309" s="77"/>
    </row>
    <row r="310" spans="9:9" x14ac:dyDescent="0.25">
      <c r="I310" s="77"/>
    </row>
    <row r="311" spans="9:9" x14ac:dyDescent="0.25">
      <c r="I311" s="77"/>
    </row>
    <row r="312" spans="9:9" x14ac:dyDescent="0.25">
      <c r="I312" s="77"/>
    </row>
    <row r="313" spans="9:9" x14ac:dyDescent="0.25">
      <c r="I313" s="77"/>
    </row>
    <row r="314" spans="9:9" x14ac:dyDescent="0.25">
      <c r="I314" s="77"/>
    </row>
    <row r="315" spans="9:9" x14ac:dyDescent="0.25">
      <c r="I315" s="77"/>
    </row>
    <row r="316" spans="9:9" x14ac:dyDescent="0.25">
      <c r="I316" s="77"/>
    </row>
    <row r="317" spans="9:9" x14ac:dyDescent="0.25">
      <c r="I317" s="77"/>
    </row>
    <row r="318" spans="9:9" x14ac:dyDescent="0.25">
      <c r="I318" s="77"/>
    </row>
    <row r="319" spans="9:9" x14ac:dyDescent="0.25">
      <c r="I319" s="77"/>
    </row>
    <row r="320" spans="9:9" x14ac:dyDescent="0.25">
      <c r="I320" s="77"/>
    </row>
    <row r="321" spans="9:9" x14ac:dyDescent="0.25">
      <c r="I321" s="77"/>
    </row>
    <row r="322" spans="9:9" x14ac:dyDescent="0.25">
      <c r="I322" s="77"/>
    </row>
    <row r="323" spans="9:9" x14ac:dyDescent="0.25">
      <c r="I323" s="77"/>
    </row>
    <row r="324" spans="9:9" x14ac:dyDescent="0.25">
      <c r="I324" s="77"/>
    </row>
    <row r="325" spans="9:9" x14ac:dyDescent="0.25">
      <c r="I325" s="77"/>
    </row>
    <row r="326" spans="9:9" x14ac:dyDescent="0.25">
      <c r="I326" s="77"/>
    </row>
    <row r="327" spans="9:9" x14ac:dyDescent="0.25">
      <c r="I327" s="77"/>
    </row>
    <row r="328" spans="9:9" x14ac:dyDescent="0.25">
      <c r="I328" s="77"/>
    </row>
    <row r="329" spans="9:9" x14ac:dyDescent="0.25">
      <c r="I329" s="77"/>
    </row>
    <row r="330" spans="9:9" x14ac:dyDescent="0.25">
      <c r="I330" s="77"/>
    </row>
    <row r="331" spans="9:9" x14ac:dyDescent="0.25">
      <c r="I331" s="77"/>
    </row>
    <row r="332" spans="9:9" x14ac:dyDescent="0.25">
      <c r="I332" s="77"/>
    </row>
    <row r="333" spans="9:9" x14ac:dyDescent="0.25">
      <c r="I333" s="77"/>
    </row>
    <row r="334" spans="9:9" x14ac:dyDescent="0.25">
      <c r="I334" s="77"/>
    </row>
    <row r="335" spans="9:9" x14ac:dyDescent="0.25">
      <c r="I335" s="77"/>
    </row>
    <row r="336" spans="9:9" x14ac:dyDescent="0.25">
      <c r="I336" s="77"/>
    </row>
    <row r="337" spans="9:9" x14ac:dyDescent="0.25">
      <c r="I337" s="77"/>
    </row>
    <row r="338" spans="9:9" x14ac:dyDescent="0.25">
      <c r="I338" s="77"/>
    </row>
    <row r="339" spans="9:9" x14ac:dyDescent="0.25">
      <c r="I339" s="77"/>
    </row>
    <row r="340" spans="9:9" x14ac:dyDescent="0.25">
      <c r="I340" s="77"/>
    </row>
    <row r="341" spans="9:9" x14ac:dyDescent="0.25">
      <c r="I341" s="77"/>
    </row>
    <row r="342" spans="9:9" x14ac:dyDescent="0.25">
      <c r="I342" s="77"/>
    </row>
    <row r="343" spans="9:9" x14ac:dyDescent="0.25">
      <c r="I343" s="77"/>
    </row>
    <row r="344" spans="9:9" x14ac:dyDescent="0.25">
      <c r="I344" s="77"/>
    </row>
    <row r="345" spans="9:9" x14ac:dyDescent="0.25">
      <c r="I345" s="77"/>
    </row>
    <row r="346" spans="9:9" x14ac:dyDescent="0.25">
      <c r="I346" s="77"/>
    </row>
    <row r="347" spans="9:9" x14ac:dyDescent="0.25">
      <c r="I347" s="77"/>
    </row>
    <row r="348" spans="9:9" x14ac:dyDescent="0.25">
      <c r="I348" s="77"/>
    </row>
    <row r="349" spans="9:9" x14ac:dyDescent="0.25">
      <c r="I349" s="77"/>
    </row>
    <row r="350" spans="9:9" x14ac:dyDescent="0.25">
      <c r="I350" s="77"/>
    </row>
    <row r="351" spans="9:9" x14ac:dyDescent="0.25">
      <c r="I351" s="77"/>
    </row>
    <row r="352" spans="9:9" x14ac:dyDescent="0.25">
      <c r="I352" s="77"/>
    </row>
    <row r="353" spans="9:9" x14ac:dyDescent="0.25">
      <c r="I353" s="77"/>
    </row>
    <row r="354" spans="9:9" x14ac:dyDescent="0.25">
      <c r="I354" s="77"/>
    </row>
    <row r="355" spans="9:9" x14ac:dyDescent="0.25">
      <c r="I355" s="77"/>
    </row>
    <row r="356" spans="9:9" x14ac:dyDescent="0.25">
      <c r="I356" s="77"/>
    </row>
    <row r="357" spans="9:9" x14ac:dyDescent="0.25">
      <c r="I357" s="77"/>
    </row>
    <row r="358" spans="9:9" x14ac:dyDescent="0.25">
      <c r="I358" s="77"/>
    </row>
    <row r="359" spans="9:9" x14ac:dyDescent="0.25">
      <c r="I359" s="77"/>
    </row>
    <row r="360" spans="9:9" x14ac:dyDescent="0.25">
      <c r="I360" s="77"/>
    </row>
    <row r="361" spans="9:9" x14ac:dyDescent="0.25">
      <c r="I361" s="77"/>
    </row>
    <row r="362" spans="9:9" x14ac:dyDescent="0.25">
      <c r="I362" s="77"/>
    </row>
    <row r="363" spans="9:9" x14ac:dyDescent="0.25">
      <c r="I363" s="77"/>
    </row>
    <row r="364" spans="9:9" x14ac:dyDescent="0.25">
      <c r="I364" s="77"/>
    </row>
    <row r="365" spans="9:9" x14ac:dyDescent="0.25">
      <c r="I365" s="77"/>
    </row>
    <row r="366" spans="9:9" x14ac:dyDescent="0.25">
      <c r="I366" s="77"/>
    </row>
    <row r="367" spans="9:9" x14ac:dyDescent="0.25">
      <c r="I367" s="77"/>
    </row>
    <row r="368" spans="9:9" x14ac:dyDescent="0.25">
      <c r="I368" s="77"/>
    </row>
    <row r="369" spans="9:9" x14ac:dyDescent="0.25">
      <c r="I369" s="77"/>
    </row>
    <row r="370" spans="9:9" x14ac:dyDescent="0.25">
      <c r="I370" s="77"/>
    </row>
    <row r="371" spans="9:9" x14ac:dyDescent="0.25">
      <c r="I371" s="77"/>
    </row>
    <row r="372" spans="9:9" x14ac:dyDescent="0.25">
      <c r="I372" s="77"/>
    </row>
    <row r="373" spans="9:9" x14ac:dyDescent="0.25">
      <c r="I373" s="77"/>
    </row>
    <row r="374" spans="9:9" x14ac:dyDescent="0.25">
      <c r="I374" s="77"/>
    </row>
    <row r="375" spans="9:9" x14ac:dyDescent="0.25">
      <c r="I375" s="77"/>
    </row>
    <row r="376" spans="9:9" x14ac:dyDescent="0.25">
      <c r="I376" s="77"/>
    </row>
    <row r="377" spans="9:9" x14ac:dyDescent="0.25">
      <c r="I377" s="77"/>
    </row>
    <row r="378" spans="9:9" x14ac:dyDescent="0.25">
      <c r="I378" s="77"/>
    </row>
    <row r="379" spans="9:9" x14ac:dyDescent="0.25">
      <c r="I379" s="77"/>
    </row>
    <row r="380" spans="9:9" x14ac:dyDescent="0.25">
      <c r="I380" s="77"/>
    </row>
    <row r="381" spans="9:9" x14ac:dyDescent="0.25">
      <c r="I381" s="77"/>
    </row>
    <row r="382" spans="9:9" x14ac:dyDescent="0.25">
      <c r="I382" s="77"/>
    </row>
    <row r="383" spans="9:9" x14ac:dyDescent="0.25">
      <c r="I383" s="77"/>
    </row>
    <row r="384" spans="9:9" x14ac:dyDescent="0.25">
      <c r="I384" s="77"/>
    </row>
    <row r="385" spans="9:9" x14ac:dyDescent="0.25">
      <c r="I385" s="77"/>
    </row>
    <row r="386" spans="9:9" x14ac:dyDescent="0.25">
      <c r="I386" s="77"/>
    </row>
    <row r="387" spans="9:9" x14ac:dyDescent="0.25">
      <c r="I387" s="77"/>
    </row>
    <row r="388" spans="9:9" x14ac:dyDescent="0.25">
      <c r="I388" s="77"/>
    </row>
    <row r="389" spans="9:9" x14ac:dyDescent="0.25">
      <c r="I389" s="77"/>
    </row>
    <row r="390" spans="9:9" x14ac:dyDescent="0.25">
      <c r="I390" s="77"/>
    </row>
    <row r="391" spans="9:9" x14ac:dyDescent="0.25">
      <c r="I391" s="77"/>
    </row>
    <row r="392" spans="9:9" x14ac:dyDescent="0.25">
      <c r="I392" s="77"/>
    </row>
    <row r="393" spans="9:9" x14ac:dyDescent="0.25">
      <c r="I393" s="77"/>
    </row>
    <row r="394" spans="9:9" x14ac:dyDescent="0.25">
      <c r="I394" s="77"/>
    </row>
    <row r="395" spans="9:9" x14ac:dyDescent="0.25">
      <c r="I395" s="77"/>
    </row>
    <row r="396" spans="9:9" x14ac:dyDescent="0.25">
      <c r="I396" s="77"/>
    </row>
    <row r="397" spans="9:9" x14ac:dyDescent="0.25">
      <c r="I397" s="77"/>
    </row>
    <row r="398" spans="9:9" x14ac:dyDescent="0.25">
      <c r="I398" s="77"/>
    </row>
    <row r="399" spans="9:9" x14ac:dyDescent="0.25">
      <c r="I399" s="77"/>
    </row>
    <row r="400" spans="9:9" x14ac:dyDescent="0.25">
      <c r="I400" s="77"/>
    </row>
    <row r="401" spans="9:9" x14ac:dyDescent="0.25">
      <c r="I401" s="77"/>
    </row>
    <row r="402" spans="9:9" x14ac:dyDescent="0.25">
      <c r="I402" s="77"/>
    </row>
    <row r="403" spans="9:9" x14ac:dyDescent="0.25">
      <c r="I403" s="77"/>
    </row>
    <row r="404" spans="9:9" x14ac:dyDescent="0.25">
      <c r="I404" s="77"/>
    </row>
    <row r="405" spans="9:9" x14ac:dyDescent="0.25">
      <c r="I405" s="77"/>
    </row>
    <row r="406" spans="9:9" x14ac:dyDescent="0.25">
      <c r="I406" s="77"/>
    </row>
    <row r="407" spans="9:9" x14ac:dyDescent="0.25">
      <c r="I407" s="77"/>
    </row>
    <row r="408" spans="9:9" x14ac:dyDescent="0.25">
      <c r="I408" s="77"/>
    </row>
    <row r="409" spans="9:9" x14ac:dyDescent="0.25">
      <c r="I409" s="77"/>
    </row>
    <row r="410" spans="9:9" x14ac:dyDescent="0.25">
      <c r="I410" s="77"/>
    </row>
    <row r="411" spans="9:9" x14ac:dyDescent="0.25">
      <c r="I411" s="77"/>
    </row>
    <row r="412" spans="9:9" x14ac:dyDescent="0.25">
      <c r="I412" s="77"/>
    </row>
    <row r="413" spans="9:9" x14ac:dyDescent="0.25">
      <c r="I413" s="77"/>
    </row>
    <row r="414" spans="9:9" x14ac:dyDescent="0.25">
      <c r="I414" s="77"/>
    </row>
    <row r="415" spans="9:9" x14ac:dyDescent="0.25">
      <c r="I415" s="77"/>
    </row>
    <row r="416" spans="9:9" x14ac:dyDescent="0.25">
      <c r="I416" s="77"/>
    </row>
    <row r="417" spans="9:9" x14ac:dyDescent="0.25">
      <c r="I417" s="77"/>
    </row>
    <row r="418" spans="9:9" x14ac:dyDescent="0.25">
      <c r="I418" s="77"/>
    </row>
    <row r="419" spans="9:9" x14ac:dyDescent="0.25">
      <c r="I419" s="77"/>
    </row>
    <row r="420" spans="9:9" x14ac:dyDescent="0.25">
      <c r="I420" s="77"/>
    </row>
    <row r="421" spans="9:9" x14ac:dyDescent="0.25">
      <c r="I421" s="77"/>
    </row>
    <row r="422" spans="9:9" x14ac:dyDescent="0.25">
      <c r="I422" s="77"/>
    </row>
    <row r="423" spans="9:9" x14ac:dyDescent="0.25">
      <c r="I423" s="77"/>
    </row>
    <row r="424" spans="9:9" x14ac:dyDescent="0.25">
      <c r="I424" s="77"/>
    </row>
    <row r="425" spans="9:9" x14ac:dyDescent="0.25">
      <c r="I425" s="77"/>
    </row>
    <row r="426" spans="9:9" x14ac:dyDescent="0.25">
      <c r="I426" s="77"/>
    </row>
    <row r="427" spans="9:9" x14ac:dyDescent="0.25">
      <c r="I427" s="77"/>
    </row>
    <row r="428" spans="9:9" x14ac:dyDescent="0.25">
      <c r="I428" s="77"/>
    </row>
    <row r="429" spans="9:9" x14ac:dyDescent="0.25">
      <c r="I429" s="77"/>
    </row>
    <row r="430" spans="9:9" x14ac:dyDescent="0.25">
      <c r="I430" s="77"/>
    </row>
    <row r="431" spans="9:9" x14ac:dyDescent="0.25">
      <c r="I431" s="77"/>
    </row>
    <row r="432" spans="9:9" x14ac:dyDescent="0.25">
      <c r="I432" s="77"/>
    </row>
    <row r="433" spans="9:9" x14ac:dyDescent="0.25">
      <c r="I433" s="77"/>
    </row>
    <row r="434" spans="9:9" x14ac:dyDescent="0.25">
      <c r="I434" s="77"/>
    </row>
    <row r="435" spans="9:9" x14ac:dyDescent="0.25">
      <c r="I435" s="77"/>
    </row>
    <row r="436" spans="9:9" x14ac:dyDescent="0.25">
      <c r="I436" s="77"/>
    </row>
    <row r="437" spans="9:9" x14ac:dyDescent="0.25">
      <c r="I437" s="77"/>
    </row>
    <row r="438" spans="9:9" x14ac:dyDescent="0.25">
      <c r="I438" s="77"/>
    </row>
    <row r="439" spans="9:9" x14ac:dyDescent="0.25">
      <c r="I439" s="77"/>
    </row>
    <row r="440" spans="9:9" x14ac:dyDescent="0.25">
      <c r="I440" s="77"/>
    </row>
    <row r="441" spans="9:9" x14ac:dyDescent="0.25">
      <c r="I441" s="77"/>
    </row>
    <row r="442" spans="9:9" x14ac:dyDescent="0.25">
      <c r="I442" s="77"/>
    </row>
    <row r="443" spans="9:9" x14ac:dyDescent="0.25">
      <c r="I443" s="77"/>
    </row>
    <row r="444" spans="9:9" x14ac:dyDescent="0.25">
      <c r="I444" s="77"/>
    </row>
    <row r="445" spans="9:9" x14ac:dyDescent="0.25">
      <c r="I445" s="77"/>
    </row>
    <row r="446" spans="9:9" x14ac:dyDescent="0.25">
      <c r="I446" s="77"/>
    </row>
    <row r="447" spans="9:9" x14ac:dyDescent="0.25">
      <c r="I447" s="77"/>
    </row>
    <row r="448" spans="9:9" x14ac:dyDescent="0.25">
      <c r="I448" s="77"/>
    </row>
    <row r="449" spans="9:9" x14ac:dyDescent="0.25">
      <c r="I449" s="77"/>
    </row>
    <row r="450" spans="9:9" x14ac:dyDescent="0.25">
      <c r="I450" s="77"/>
    </row>
    <row r="451" spans="9:9" x14ac:dyDescent="0.25">
      <c r="I451" s="77"/>
    </row>
    <row r="452" spans="9:9" x14ac:dyDescent="0.25">
      <c r="I452" s="77"/>
    </row>
    <row r="453" spans="9:9" x14ac:dyDescent="0.25">
      <c r="I453" s="77"/>
    </row>
    <row r="454" spans="9:9" x14ac:dyDescent="0.25">
      <c r="I454" s="77"/>
    </row>
    <row r="455" spans="9:9" x14ac:dyDescent="0.25">
      <c r="I455" s="77"/>
    </row>
    <row r="456" spans="9:9" x14ac:dyDescent="0.25">
      <c r="I456" s="77"/>
    </row>
    <row r="457" spans="9:9" x14ac:dyDescent="0.25">
      <c r="I457" s="77"/>
    </row>
    <row r="458" spans="9:9" x14ac:dyDescent="0.25">
      <c r="I458" s="77"/>
    </row>
    <row r="459" spans="9:9" x14ac:dyDescent="0.25">
      <c r="I459" s="77"/>
    </row>
    <row r="460" spans="9:9" x14ac:dyDescent="0.25">
      <c r="I460" s="77"/>
    </row>
    <row r="461" spans="9:9" x14ac:dyDescent="0.25">
      <c r="I461" s="77"/>
    </row>
    <row r="462" spans="9:9" x14ac:dyDescent="0.25">
      <c r="I462" s="77"/>
    </row>
    <row r="463" spans="9:9" x14ac:dyDescent="0.25">
      <c r="I463" s="77"/>
    </row>
    <row r="464" spans="9:9" x14ac:dyDescent="0.25">
      <c r="I464" s="77"/>
    </row>
    <row r="465" spans="9:9" x14ac:dyDescent="0.25">
      <c r="I465" s="77"/>
    </row>
    <row r="466" spans="9:9" x14ac:dyDescent="0.25">
      <c r="I466" s="77"/>
    </row>
    <row r="467" spans="9:9" x14ac:dyDescent="0.25">
      <c r="I467" s="77"/>
    </row>
    <row r="468" spans="9:9" x14ac:dyDescent="0.25">
      <c r="I468" s="77"/>
    </row>
    <row r="469" spans="9:9" x14ac:dyDescent="0.25">
      <c r="I469" s="77"/>
    </row>
    <row r="470" spans="9:9" x14ac:dyDescent="0.25">
      <c r="I470" s="77"/>
    </row>
    <row r="471" spans="9:9" x14ac:dyDescent="0.25">
      <c r="I471" s="77"/>
    </row>
    <row r="472" spans="9:9" x14ac:dyDescent="0.25">
      <c r="I472" s="77"/>
    </row>
    <row r="473" spans="9:9" x14ac:dyDescent="0.25">
      <c r="I473" s="77"/>
    </row>
    <row r="474" spans="9:9" x14ac:dyDescent="0.25">
      <c r="I474" s="77"/>
    </row>
    <row r="475" spans="9:9" x14ac:dyDescent="0.25">
      <c r="I475" s="77"/>
    </row>
    <row r="476" spans="9:9" x14ac:dyDescent="0.25">
      <c r="I476" s="77"/>
    </row>
    <row r="477" spans="9:9" x14ac:dyDescent="0.25">
      <c r="I477" s="77"/>
    </row>
    <row r="478" spans="9:9" x14ac:dyDescent="0.25">
      <c r="I478" s="77"/>
    </row>
    <row r="479" spans="9:9" x14ac:dyDescent="0.25">
      <c r="I479" s="77"/>
    </row>
    <row r="480" spans="9:9" x14ac:dyDescent="0.25">
      <c r="I480" s="77"/>
    </row>
    <row r="481" spans="9:9" x14ac:dyDescent="0.25">
      <c r="I481" s="77"/>
    </row>
    <row r="482" spans="9:9" x14ac:dyDescent="0.25">
      <c r="I482" s="77"/>
    </row>
    <row r="483" spans="9:9" x14ac:dyDescent="0.25">
      <c r="I483" s="77"/>
    </row>
    <row r="484" spans="9:9" x14ac:dyDescent="0.25">
      <c r="I484" s="77"/>
    </row>
    <row r="485" spans="9:9" x14ac:dyDescent="0.25">
      <c r="I485" s="77"/>
    </row>
    <row r="486" spans="9:9" x14ac:dyDescent="0.25">
      <c r="I486" s="77"/>
    </row>
    <row r="487" spans="9:9" x14ac:dyDescent="0.25">
      <c r="I487" s="77"/>
    </row>
    <row r="488" spans="9:9" x14ac:dyDescent="0.25">
      <c r="I488" s="77"/>
    </row>
    <row r="489" spans="9:9" x14ac:dyDescent="0.25">
      <c r="I489" s="77"/>
    </row>
    <row r="490" spans="9:9" x14ac:dyDescent="0.25">
      <c r="I490" s="77"/>
    </row>
    <row r="491" spans="9:9" x14ac:dyDescent="0.25">
      <c r="I491" s="77"/>
    </row>
    <row r="492" spans="9:9" x14ac:dyDescent="0.25">
      <c r="I492" s="77"/>
    </row>
    <row r="493" spans="9:9" x14ac:dyDescent="0.25">
      <c r="I493" s="77"/>
    </row>
    <row r="494" spans="9:9" x14ac:dyDescent="0.25">
      <c r="I494" s="77"/>
    </row>
    <row r="495" spans="9:9" x14ac:dyDescent="0.25">
      <c r="I495" s="77"/>
    </row>
    <row r="496" spans="9:9" x14ac:dyDescent="0.25">
      <c r="I496" s="77"/>
    </row>
    <row r="497" spans="9:9" x14ac:dyDescent="0.25">
      <c r="I497" s="77"/>
    </row>
    <row r="498" spans="9:9" x14ac:dyDescent="0.25">
      <c r="I498" s="77"/>
    </row>
    <row r="499" spans="9:9" x14ac:dyDescent="0.25">
      <c r="I499" s="77"/>
    </row>
    <row r="500" spans="9:9" x14ac:dyDescent="0.25">
      <c r="I500" s="77"/>
    </row>
    <row r="501" spans="9:9" x14ac:dyDescent="0.25">
      <c r="I501" s="77"/>
    </row>
    <row r="502" spans="9:9" x14ac:dyDescent="0.25">
      <c r="I502" s="77"/>
    </row>
    <row r="503" spans="9:9" x14ac:dyDescent="0.25">
      <c r="I503" s="77"/>
    </row>
    <row r="504" spans="9:9" x14ac:dyDescent="0.25">
      <c r="I504" s="77"/>
    </row>
    <row r="505" spans="9:9" x14ac:dyDescent="0.25">
      <c r="I505" s="77"/>
    </row>
    <row r="506" spans="9:9" x14ac:dyDescent="0.25">
      <c r="I506" s="77"/>
    </row>
    <row r="507" spans="9:9" x14ac:dyDescent="0.25">
      <c r="I507" s="77"/>
    </row>
    <row r="508" spans="9:9" x14ac:dyDescent="0.25">
      <c r="I508" s="77"/>
    </row>
    <row r="509" spans="9:9" x14ac:dyDescent="0.25">
      <c r="I509" s="77"/>
    </row>
    <row r="510" spans="9:9" x14ac:dyDescent="0.25">
      <c r="I510" s="77"/>
    </row>
    <row r="511" spans="9:9" x14ac:dyDescent="0.25">
      <c r="I511" s="77"/>
    </row>
    <row r="512" spans="9:9" x14ac:dyDescent="0.25">
      <c r="I512" s="77"/>
    </row>
    <row r="513" spans="9:9" x14ac:dyDescent="0.25">
      <c r="I513" s="77"/>
    </row>
    <row r="514" spans="9:9" x14ac:dyDescent="0.25">
      <c r="I514" s="77"/>
    </row>
    <row r="515" spans="9:9" x14ac:dyDescent="0.25">
      <c r="I515" s="77"/>
    </row>
    <row r="516" spans="9:9" x14ac:dyDescent="0.25">
      <c r="I516" s="77"/>
    </row>
    <row r="517" spans="9:9" x14ac:dyDescent="0.25">
      <c r="I517" s="77"/>
    </row>
    <row r="518" spans="9:9" x14ac:dyDescent="0.25">
      <c r="I518" s="77"/>
    </row>
    <row r="519" spans="9:9" x14ac:dyDescent="0.25">
      <c r="I519" s="77"/>
    </row>
    <row r="520" spans="9:9" x14ac:dyDescent="0.25">
      <c r="I520" s="77"/>
    </row>
    <row r="521" spans="9:9" x14ac:dyDescent="0.25">
      <c r="I521" s="77"/>
    </row>
    <row r="522" spans="9:9" x14ac:dyDescent="0.25">
      <c r="I522" s="77"/>
    </row>
    <row r="523" spans="9:9" x14ac:dyDescent="0.25">
      <c r="I523" s="77"/>
    </row>
    <row r="524" spans="9:9" x14ac:dyDescent="0.25">
      <c r="I524" s="77"/>
    </row>
    <row r="525" spans="9:9" x14ac:dyDescent="0.25">
      <c r="I525" s="77"/>
    </row>
    <row r="526" spans="9:9" x14ac:dyDescent="0.25">
      <c r="I526" s="77"/>
    </row>
    <row r="527" spans="9:9" x14ac:dyDescent="0.25">
      <c r="I527" s="77"/>
    </row>
    <row r="528" spans="9:9" x14ac:dyDescent="0.25">
      <c r="I528" s="77"/>
    </row>
    <row r="529" spans="9:9" x14ac:dyDescent="0.25">
      <c r="I529" s="77"/>
    </row>
    <row r="530" spans="9:9" x14ac:dyDescent="0.25">
      <c r="I530" s="77"/>
    </row>
    <row r="531" spans="9:9" x14ac:dyDescent="0.25">
      <c r="I531" s="77"/>
    </row>
    <row r="532" spans="9:9" x14ac:dyDescent="0.25">
      <c r="I532" s="77"/>
    </row>
    <row r="533" spans="9:9" x14ac:dyDescent="0.25">
      <c r="I533" s="77"/>
    </row>
    <row r="534" spans="9:9" x14ac:dyDescent="0.25">
      <c r="I534" s="77"/>
    </row>
    <row r="535" spans="9:9" x14ac:dyDescent="0.25">
      <c r="I535" s="77"/>
    </row>
    <row r="536" spans="9:9" x14ac:dyDescent="0.25">
      <c r="I536" s="77"/>
    </row>
    <row r="537" spans="9:9" x14ac:dyDescent="0.25">
      <c r="I537" s="77"/>
    </row>
    <row r="538" spans="9:9" x14ac:dyDescent="0.25">
      <c r="I538" s="77"/>
    </row>
    <row r="539" spans="9:9" x14ac:dyDescent="0.25">
      <c r="I539" s="77"/>
    </row>
    <row r="540" spans="9:9" x14ac:dyDescent="0.25">
      <c r="I540" s="77"/>
    </row>
    <row r="541" spans="9:9" x14ac:dyDescent="0.25">
      <c r="I541" s="77"/>
    </row>
    <row r="542" spans="9:9" x14ac:dyDescent="0.25">
      <c r="I542" s="77"/>
    </row>
    <row r="543" spans="9:9" x14ac:dyDescent="0.25">
      <c r="I543" s="77"/>
    </row>
    <row r="544" spans="9:9" x14ac:dyDescent="0.25">
      <c r="I544" s="77"/>
    </row>
    <row r="545" spans="9:9" x14ac:dyDescent="0.25">
      <c r="I545" s="77"/>
    </row>
    <row r="546" spans="9:9" x14ac:dyDescent="0.25">
      <c r="I546" s="77"/>
    </row>
    <row r="547" spans="9:9" x14ac:dyDescent="0.25">
      <c r="I547" s="77"/>
    </row>
    <row r="548" spans="9:9" x14ac:dyDescent="0.25">
      <c r="I548" s="77"/>
    </row>
    <row r="549" spans="9:9" x14ac:dyDescent="0.25">
      <c r="I549" s="77"/>
    </row>
    <row r="550" spans="9:9" x14ac:dyDescent="0.25">
      <c r="I550" s="77"/>
    </row>
    <row r="551" spans="9:9" x14ac:dyDescent="0.25">
      <c r="I551" s="77"/>
    </row>
    <row r="552" spans="9:9" x14ac:dyDescent="0.25">
      <c r="I552" s="77"/>
    </row>
    <row r="553" spans="9:9" x14ac:dyDescent="0.25">
      <c r="I553" s="77"/>
    </row>
    <row r="554" spans="9:9" x14ac:dyDescent="0.25">
      <c r="I554" s="77"/>
    </row>
    <row r="555" spans="9:9" x14ac:dyDescent="0.25">
      <c r="I555" s="77"/>
    </row>
    <row r="556" spans="9:9" x14ac:dyDescent="0.25">
      <c r="I556" s="77"/>
    </row>
    <row r="557" spans="9:9" x14ac:dyDescent="0.25">
      <c r="I557" s="77"/>
    </row>
    <row r="558" spans="9:9" x14ac:dyDescent="0.25">
      <c r="I558" s="77"/>
    </row>
    <row r="559" spans="9:9" x14ac:dyDescent="0.25">
      <c r="I559" s="77"/>
    </row>
    <row r="560" spans="9:9" x14ac:dyDescent="0.25">
      <c r="I560" s="77"/>
    </row>
    <row r="561" spans="9:9" x14ac:dyDescent="0.25">
      <c r="I561" s="77"/>
    </row>
  </sheetData>
  <mergeCells count="16">
    <mergeCell ref="I2:I4"/>
    <mergeCell ref="J1:AG3"/>
    <mergeCell ref="D36:D38"/>
    <mergeCell ref="E36:E38"/>
    <mergeCell ref="F36:F38"/>
    <mergeCell ref="G36:G38"/>
    <mergeCell ref="H36:H38"/>
    <mergeCell ref="A35:H35"/>
    <mergeCell ref="D2:D4"/>
    <mergeCell ref="E2:E4"/>
    <mergeCell ref="F2:F4"/>
    <mergeCell ref="G2:G4"/>
    <mergeCell ref="H2:H4"/>
    <mergeCell ref="A36:A37"/>
    <mergeCell ref="A2:A3"/>
    <mergeCell ref="A1:I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5403B-646A-46BA-9EED-D914A5B1B317}">
  <dimension ref="A1:FJ46"/>
  <sheetViews>
    <sheetView showGridLines="0" zoomScaleNormal="100" workbookViewId="0">
      <selection activeCell="J1" sqref="J1:AG3"/>
    </sheetView>
  </sheetViews>
  <sheetFormatPr defaultRowHeight="14.4" x14ac:dyDescent="0.3"/>
  <cols>
    <col min="1" max="1" width="16.88671875" customWidth="1"/>
    <col min="3" max="3" width="19" customWidth="1"/>
    <col min="4" max="4" width="13.88671875" customWidth="1"/>
    <col min="5" max="5" width="27.109375" customWidth="1"/>
    <col min="6" max="6" width="14.33203125" customWidth="1"/>
    <col min="7" max="7" width="15.44140625" customWidth="1"/>
    <col min="8" max="8" width="17" customWidth="1"/>
    <col min="9" max="9" width="20.6640625" customWidth="1"/>
    <col min="10" max="10" width="16.44140625" customWidth="1"/>
    <col min="11" max="11" width="17.33203125" customWidth="1"/>
    <col min="12" max="12" width="16.33203125" customWidth="1"/>
    <col min="13" max="13" width="17.109375" customWidth="1"/>
    <col min="14" max="14" width="16.88671875" customWidth="1"/>
    <col min="15" max="15" width="17.33203125" customWidth="1"/>
    <col min="16" max="16" width="19.109375" customWidth="1"/>
    <col min="17" max="17" width="16.5546875" customWidth="1"/>
    <col min="18" max="18" width="17.33203125" customWidth="1"/>
    <col min="19" max="19" width="25.33203125" customWidth="1"/>
    <col min="20" max="20" width="17.44140625" customWidth="1"/>
    <col min="21" max="21" width="17.33203125" customWidth="1"/>
    <col min="22" max="23" width="16.6640625" customWidth="1"/>
    <col min="24" max="24" width="17.88671875" customWidth="1"/>
    <col min="25" max="25" width="16.88671875" customWidth="1"/>
    <col min="26" max="26" width="16.5546875" customWidth="1"/>
    <col min="27" max="27" width="20.44140625" customWidth="1"/>
    <col min="28" max="28" width="21.6640625" customWidth="1"/>
    <col min="29" max="29" width="16.33203125" customWidth="1"/>
    <col min="30" max="30" width="17.109375" customWidth="1"/>
    <col min="31" max="31" width="16.88671875" customWidth="1"/>
    <col min="32" max="32" width="23.88671875" customWidth="1"/>
    <col min="33" max="33" width="17.5546875" customWidth="1"/>
  </cols>
  <sheetData>
    <row r="1" spans="1:166" s="20" customFormat="1" ht="39.7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122" t="s">
        <v>5275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27"/>
    </row>
    <row r="2" spans="1:166" s="20" customFormat="1" ht="75" customHeight="1" x14ac:dyDescent="0.3">
      <c r="A2" s="94" t="s">
        <v>234</v>
      </c>
      <c r="B2" s="30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27"/>
    </row>
    <row r="3" spans="1:166" s="20" customFormat="1" ht="45" customHeight="1" x14ac:dyDescent="0.3">
      <c r="A3" s="94"/>
      <c r="B3" s="30" t="s">
        <v>235</v>
      </c>
      <c r="C3" s="10">
        <v>45362</v>
      </c>
      <c r="D3" s="94"/>
      <c r="E3" s="94"/>
      <c r="F3" s="94"/>
      <c r="G3" s="94"/>
      <c r="H3" s="94"/>
      <c r="I3" s="94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27"/>
    </row>
    <row r="4" spans="1:166" s="20" customFormat="1" ht="151.80000000000001" x14ac:dyDescent="0.3">
      <c r="A4" s="31" t="s">
        <v>24</v>
      </c>
      <c r="B4" s="31" t="s">
        <v>25</v>
      </c>
      <c r="C4" s="31" t="s">
        <v>26</v>
      </c>
      <c r="D4" s="94"/>
      <c r="E4" s="94"/>
      <c r="F4" s="94"/>
      <c r="G4" s="94"/>
      <c r="H4" s="94"/>
      <c r="I4" s="94"/>
      <c r="J4" s="60" t="s">
        <v>0</v>
      </c>
      <c r="K4" s="60" t="s">
        <v>1</v>
      </c>
      <c r="L4" s="60" t="s">
        <v>2</v>
      </c>
      <c r="M4" s="60" t="s">
        <v>3</v>
      </c>
      <c r="N4" s="60" t="s">
        <v>4</v>
      </c>
      <c r="O4" s="60" t="s">
        <v>5</v>
      </c>
      <c r="P4" s="60" t="s">
        <v>6</v>
      </c>
      <c r="Q4" s="60" t="s">
        <v>7</v>
      </c>
      <c r="R4" s="60" t="s">
        <v>8</v>
      </c>
      <c r="S4" s="60" t="s">
        <v>9</v>
      </c>
      <c r="T4" s="60" t="s">
        <v>10</v>
      </c>
      <c r="U4" s="60" t="s">
        <v>11</v>
      </c>
      <c r="V4" s="60" t="s">
        <v>12</v>
      </c>
      <c r="W4" s="60" t="s">
        <v>13</v>
      </c>
      <c r="X4" s="60" t="s">
        <v>14</v>
      </c>
      <c r="Y4" s="60" t="s">
        <v>15</v>
      </c>
      <c r="Z4" s="60" t="s">
        <v>16</v>
      </c>
      <c r="AA4" s="60" t="s">
        <v>17</v>
      </c>
      <c r="AB4" s="60" t="s">
        <v>18</v>
      </c>
      <c r="AC4" s="60" t="s">
        <v>19</v>
      </c>
      <c r="AD4" s="60" t="s">
        <v>20</v>
      </c>
      <c r="AE4" s="60" t="s">
        <v>21</v>
      </c>
      <c r="AF4" s="60" t="s">
        <v>22</v>
      </c>
      <c r="AG4" s="60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27"/>
    </row>
    <row r="5" spans="1:166" ht="39.9" customHeight="1" x14ac:dyDescent="0.3">
      <c r="A5" s="30" t="s">
        <v>1487</v>
      </c>
      <c r="B5" s="30" t="s">
        <v>33</v>
      </c>
      <c r="C5" s="30" t="s">
        <v>34</v>
      </c>
      <c r="D5" s="30" t="s">
        <v>1488</v>
      </c>
      <c r="E5" s="30" t="s">
        <v>1489</v>
      </c>
      <c r="F5" s="30">
        <v>144</v>
      </c>
      <c r="G5" s="30">
        <v>123</v>
      </c>
      <c r="H5" s="30" t="s">
        <v>1490</v>
      </c>
      <c r="I5" s="34">
        <f t="shared" ref="I5:I26" si="0">(J5+K5+L5+M5+N5+O5+P5+Q5+R5+S5+U5+V5+W5+X5+Z5+AA5+AB5+AG5)*100/18</f>
        <v>94.722222222222229</v>
      </c>
      <c r="J5" s="30" t="s">
        <v>95</v>
      </c>
      <c r="K5" s="30" t="s">
        <v>156</v>
      </c>
      <c r="L5" s="30" t="s">
        <v>42</v>
      </c>
      <c r="M5" s="30" t="s">
        <v>95</v>
      </c>
      <c r="N5" s="30" t="s">
        <v>103</v>
      </c>
      <c r="O5" s="30" t="s">
        <v>65</v>
      </c>
      <c r="P5" s="30" t="s">
        <v>156</v>
      </c>
      <c r="Q5" s="30" t="s">
        <v>84</v>
      </c>
      <c r="R5" s="30" t="s">
        <v>105</v>
      </c>
      <c r="S5" s="30" t="s">
        <v>45</v>
      </c>
      <c r="T5" s="30" t="s">
        <v>54</v>
      </c>
      <c r="U5" s="30" t="s">
        <v>90</v>
      </c>
      <c r="V5" s="30" t="s">
        <v>65</v>
      </c>
      <c r="W5" s="30" t="s">
        <v>156</v>
      </c>
      <c r="X5" s="30" t="s">
        <v>90</v>
      </c>
      <c r="Y5" s="30" t="s">
        <v>54</v>
      </c>
      <c r="Z5" s="30" t="s">
        <v>154</v>
      </c>
      <c r="AA5" s="30" t="s">
        <v>154</v>
      </c>
      <c r="AB5" s="30" t="s">
        <v>154</v>
      </c>
      <c r="AC5" s="30" t="s">
        <v>54</v>
      </c>
      <c r="AD5" s="30" t="s">
        <v>54</v>
      </c>
      <c r="AE5" s="30" t="s">
        <v>54</v>
      </c>
      <c r="AF5" s="30" t="s">
        <v>54</v>
      </c>
      <c r="AG5" s="30" t="s">
        <v>90</v>
      </c>
    </row>
    <row r="6" spans="1:166" ht="39.9" customHeight="1" x14ac:dyDescent="0.3">
      <c r="A6" s="30" t="s">
        <v>1487</v>
      </c>
      <c r="B6" s="30" t="s">
        <v>33</v>
      </c>
      <c r="C6" s="30" t="s">
        <v>34</v>
      </c>
      <c r="D6" s="30" t="s">
        <v>1494</v>
      </c>
      <c r="E6" s="30" t="s">
        <v>1495</v>
      </c>
      <c r="F6" s="30">
        <v>213</v>
      </c>
      <c r="G6" s="30">
        <v>136</v>
      </c>
      <c r="H6" s="30" t="s">
        <v>1496</v>
      </c>
      <c r="I6" s="34">
        <f t="shared" si="0"/>
        <v>94.8888888888889</v>
      </c>
      <c r="J6" s="30" t="s">
        <v>156</v>
      </c>
      <c r="K6" s="30" t="s">
        <v>154</v>
      </c>
      <c r="L6" s="30" t="s">
        <v>95</v>
      </c>
      <c r="M6" s="30" t="s">
        <v>95</v>
      </c>
      <c r="N6" s="30" t="s">
        <v>82</v>
      </c>
      <c r="O6" s="30" t="s">
        <v>45</v>
      </c>
      <c r="P6" s="30" t="s">
        <v>150</v>
      </c>
      <c r="Q6" s="30" t="s">
        <v>65</v>
      </c>
      <c r="R6" s="30" t="s">
        <v>65</v>
      </c>
      <c r="S6" s="30" t="s">
        <v>154</v>
      </c>
      <c r="T6" s="30" t="s">
        <v>54</v>
      </c>
      <c r="U6" s="30" t="s">
        <v>154</v>
      </c>
      <c r="V6" s="30" t="s">
        <v>42</v>
      </c>
      <c r="W6" s="30" t="s">
        <v>84</v>
      </c>
      <c r="X6" s="30" t="s">
        <v>95</v>
      </c>
      <c r="Y6" s="30" t="s">
        <v>54</v>
      </c>
      <c r="Z6" s="30" t="s">
        <v>154</v>
      </c>
      <c r="AA6" s="30" t="s">
        <v>154</v>
      </c>
      <c r="AB6" s="30" t="s">
        <v>154</v>
      </c>
      <c r="AC6" s="30" t="s">
        <v>54</v>
      </c>
      <c r="AD6" s="30" t="s">
        <v>54</v>
      </c>
      <c r="AE6" s="30" t="s">
        <v>54</v>
      </c>
      <c r="AF6" s="30" t="s">
        <v>54</v>
      </c>
      <c r="AG6" s="30" t="s">
        <v>154</v>
      </c>
    </row>
    <row r="7" spans="1:166" ht="39.9" customHeight="1" x14ac:dyDescent="0.3">
      <c r="A7" s="30" t="s">
        <v>1487</v>
      </c>
      <c r="B7" s="30" t="s">
        <v>33</v>
      </c>
      <c r="C7" s="30" t="s">
        <v>34</v>
      </c>
      <c r="D7" s="30" t="s">
        <v>1499</v>
      </c>
      <c r="E7" s="30" t="s">
        <v>1500</v>
      </c>
      <c r="F7" s="30">
        <v>203</v>
      </c>
      <c r="G7" s="30">
        <v>121</v>
      </c>
      <c r="H7" s="30" t="s">
        <v>1501</v>
      </c>
      <c r="I7" s="34">
        <f t="shared" si="0"/>
        <v>95.888888888888872</v>
      </c>
      <c r="J7" s="30" t="s">
        <v>90</v>
      </c>
      <c r="K7" s="30" t="s">
        <v>39</v>
      </c>
      <c r="L7" s="30" t="s">
        <v>90</v>
      </c>
      <c r="M7" s="30" t="s">
        <v>90</v>
      </c>
      <c r="N7" s="30" t="s">
        <v>190</v>
      </c>
      <c r="O7" s="30" t="s">
        <v>156</v>
      </c>
      <c r="P7" s="30" t="s">
        <v>90</v>
      </c>
      <c r="Q7" s="30" t="s">
        <v>65</v>
      </c>
      <c r="R7" s="30" t="s">
        <v>42</v>
      </c>
      <c r="S7" s="30" t="s">
        <v>154</v>
      </c>
      <c r="T7" s="30" t="s">
        <v>54</v>
      </c>
      <c r="U7" s="30" t="s">
        <v>156</v>
      </c>
      <c r="V7" s="30" t="s">
        <v>65</v>
      </c>
      <c r="W7" s="30" t="s">
        <v>90</v>
      </c>
      <c r="X7" s="30" t="s">
        <v>154</v>
      </c>
      <c r="Y7" s="30" t="s">
        <v>54</v>
      </c>
      <c r="Z7" s="30" t="s">
        <v>90</v>
      </c>
      <c r="AA7" s="30" t="s">
        <v>39</v>
      </c>
      <c r="AB7" s="30" t="s">
        <v>150</v>
      </c>
      <c r="AC7" s="30" t="s">
        <v>54</v>
      </c>
      <c r="AD7" s="30" t="s">
        <v>54</v>
      </c>
      <c r="AE7" s="30" t="s">
        <v>54</v>
      </c>
      <c r="AF7" s="30" t="s">
        <v>54</v>
      </c>
      <c r="AG7" s="30" t="s">
        <v>95</v>
      </c>
    </row>
    <row r="8" spans="1:166" ht="39.9" customHeight="1" x14ac:dyDescent="0.3">
      <c r="A8" s="30" t="s">
        <v>1487</v>
      </c>
      <c r="B8" s="30" t="s">
        <v>33</v>
      </c>
      <c r="C8" s="30" t="s">
        <v>34</v>
      </c>
      <c r="D8" s="30" t="s">
        <v>1502</v>
      </c>
      <c r="E8" s="30" t="s">
        <v>1503</v>
      </c>
      <c r="F8" s="30">
        <v>160</v>
      </c>
      <c r="G8" s="30">
        <v>110</v>
      </c>
      <c r="H8" s="30" t="s">
        <v>64</v>
      </c>
      <c r="I8" s="34">
        <f t="shared" si="0"/>
        <v>98.111111111111086</v>
      </c>
      <c r="J8" s="30" t="s">
        <v>39</v>
      </c>
      <c r="K8" s="30" t="s">
        <v>150</v>
      </c>
      <c r="L8" s="30" t="s">
        <v>150</v>
      </c>
      <c r="M8" s="30" t="s">
        <v>90</v>
      </c>
      <c r="N8" s="30" t="s">
        <v>42</v>
      </c>
      <c r="O8" s="30" t="s">
        <v>90</v>
      </c>
      <c r="P8" s="30" t="s">
        <v>150</v>
      </c>
      <c r="Q8" s="30" t="s">
        <v>90</v>
      </c>
      <c r="R8" s="30" t="s">
        <v>150</v>
      </c>
      <c r="S8" s="30" t="s">
        <v>154</v>
      </c>
      <c r="T8" s="30" t="s">
        <v>54</v>
      </c>
      <c r="U8" s="30" t="s">
        <v>150</v>
      </c>
      <c r="V8" s="30" t="s">
        <v>95</v>
      </c>
      <c r="W8" s="30" t="s">
        <v>156</v>
      </c>
      <c r="X8" s="30" t="s">
        <v>39</v>
      </c>
      <c r="Y8" s="30" t="s">
        <v>54</v>
      </c>
      <c r="Z8" s="30" t="s">
        <v>39</v>
      </c>
      <c r="AA8" s="30" t="s">
        <v>39</v>
      </c>
      <c r="AB8" s="30" t="s">
        <v>39</v>
      </c>
      <c r="AC8" s="30" t="s">
        <v>54</v>
      </c>
      <c r="AD8" s="30" t="s">
        <v>54</v>
      </c>
      <c r="AE8" s="30" t="s">
        <v>54</v>
      </c>
      <c r="AF8" s="30" t="s">
        <v>54</v>
      </c>
      <c r="AG8" s="30" t="s">
        <v>150</v>
      </c>
    </row>
    <row r="9" spans="1:166" ht="39.9" customHeight="1" x14ac:dyDescent="0.3">
      <c r="A9" s="30" t="s">
        <v>1487</v>
      </c>
      <c r="B9" s="30" t="s">
        <v>33</v>
      </c>
      <c r="C9" s="30" t="s">
        <v>34</v>
      </c>
      <c r="D9" s="30" t="s">
        <v>1504</v>
      </c>
      <c r="E9" s="30" t="s">
        <v>1505</v>
      </c>
      <c r="F9" s="30">
        <v>192</v>
      </c>
      <c r="G9" s="30">
        <v>79</v>
      </c>
      <c r="H9" s="30" t="s">
        <v>1506</v>
      </c>
      <c r="I9" s="34">
        <f t="shared" si="0"/>
        <v>94.111111111111143</v>
      </c>
      <c r="J9" s="30" t="s">
        <v>39</v>
      </c>
      <c r="K9" s="30" t="s">
        <v>150</v>
      </c>
      <c r="L9" s="30" t="s">
        <v>105</v>
      </c>
      <c r="M9" s="30" t="s">
        <v>42</v>
      </c>
      <c r="N9" s="30" t="s">
        <v>68</v>
      </c>
      <c r="O9" s="30" t="s">
        <v>42</v>
      </c>
      <c r="P9" s="30" t="s">
        <v>156</v>
      </c>
      <c r="Q9" s="30" t="s">
        <v>103</v>
      </c>
      <c r="R9" s="30" t="s">
        <v>45</v>
      </c>
      <c r="S9" s="30" t="s">
        <v>154</v>
      </c>
      <c r="T9" s="30" t="s">
        <v>54</v>
      </c>
      <c r="U9" s="30" t="s">
        <v>90</v>
      </c>
      <c r="V9" s="30" t="s">
        <v>156</v>
      </c>
      <c r="W9" s="30" t="s">
        <v>45</v>
      </c>
      <c r="X9" s="30" t="s">
        <v>90</v>
      </c>
      <c r="Y9" s="30" t="s">
        <v>54</v>
      </c>
      <c r="Z9" s="30" t="s">
        <v>156</v>
      </c>
      <c r="AA9" s="30" t="s">
        <v>156</v>
      </c>
      <c r="AB9" s="30" t="s">
        <v>90</v>
      </c>
      <c r="AC9" s="30" t="s">
        <v>54</v>
      </c>
      <c r="AD9" s="30" t="s">
        <v>54</v>
      </c>
      <c r="AE9" s="30" t="s">
        <v>54</v>
      </c>
      <c r="AF9" s="30" t="s">
        <v>54</v>
      </c>
      <c r="AG9" s="30" t="s">
        <v>95</v>
      </c>
    </row>
    <row r="10" spans="1:166" ht="39.9" customHeight="1" x14ac:dyDescent="0.3">
      <c r="A10" s="30" t="s">
        <v>1487</v>
      </c>
      <c r="B10" s="30" t="s">
        <v>33</v>
      </c>
      <c r="C10" s="30" t="s">
        <v>34</v>
      </c>
      <c r="D10" s="30" t="s">
        <v>1508</v>
      </c>
      <c r="E10" s="30" t="s">
        <v>1509</v>
      </c>
      <c r="F10" s="30">
        <v>142</v>
      </c>
      <c r="G10" s="30">
        <v>92</v>
      </c>
      <c r="H10" s="30" t="s">
        <v>1087</v>
      </c>
      <c r="I10" s="34">
        <f t="shared" si="0"/>
        <v>99.055555555555571</v>
      </c>
      <c r="J10" s="30" t="s">
        <v>39</v>
      </c>
      <c r="K10" s="30" t="s">
        <v>150</v>
      </c>
      <c r="L10" s="30" t="s">
        <v>150</v>
      </c>
      <c r="M10" s="30" t="s">
        <v>39</v>
      </c>
      <c r="N10" s="30" t="s">
        <v>45</v>
      </c>
      <c r="O10" s="30" t="s">
        <v>150</v>
      </c>
      <c r="P10" s="30" t="s">
        <v>39</v>
      </c>
      <c r="Q10" s="30" t="s">
        <v>39</v>
      </c>
      <c r="R10" s="30" t="s">
        <v>90</v>
      </c>
      <c r="S10" s="30" t="s">
        <v>150</v>
      </c>
      <c r="T10" s="30" t="s">
        <v>54</v>
      </c>
      <c r="U10" s="30" t="s">
        <v>154</v>
      </c>
      <c r="V10" s="30" t="s">
        <v>150</v>
      </c>
      <c r="W10" s="30" t="s">
        <v>39</v>
      </c>
      <c r="X10" s="30" t="s">
        <v>39</v>
      </c>
      <c r="Y10" s="30" t="s">
        <v>54</v>
      </c>
      <c r="Z10" s="30" t="s">
        <v>39</v>
      </c>
      <c r="AA10" s="30" t="s">
        <v>39</v>
      </c>
      <c r="AB10" s="30" t="s">
        <v>39</v>
      </c>
      <c r="AC10" s="30" t="s">
        <v>54</v>
      </c>
      <c r="AD10" s="30" t="s">
        <v>54</v>
      </c>
      <c r="AE10" s="30" t="s">
        <v>54</v>
      </c>
      <c r="AF10" s="30" t="s">
        <v>54</v>
      </c>
      <c r="AG10" s="30" t="s">
        <v>150</v>
      </c>
    </row>
    <row r="11" spans="1:166" ht="39.9" customHeight="1" x14ac:dyDescent="0.3">
      <c r="A11" s="30" t="s">
        <v>1487</v>
      </c>
      <c r="B11" s="30" t="s">
        <v>33</v>
      </c>
      <c r="C11" s="30" t="s">
        <v>34</v>
      </c>
      <c r="D11" s="30" t="s">
        <v>1510</v>
      </c>
      <c r="E11" s="30" t="s">
        <v>1511</v>
      </c>
      <c r="F11" s="30">
        <v>74</v>
      </c>
      <c r="G11" s="30">
        <v>36</v>
      </c>
      <c r="H11" s="30" t="s">
        <v>875</v>
      </c>
      <c r="I11" s="34">
        <f t="shared" si="0"/>
        <v>99.5</v>
      </c>
      <c r="J11" s="30" t="s">
        <v>39</v>
      </c>
      <c r="K11" s="30" t="s">
        <v>39</v>
      </c>
      <c r="L11" s="30" t="s">
        <v>90</v>
      </c>
      <c r="M11" s="30" t="s">
        <v>39</v>
      </c>
      <c r="N11" s="30" t="s">
        <v>90</v>
      </c>
      <c r="O11" s="30" t="s">
        <v>39</v>
      </c>
      <c r="P11" s="30" t="s">
        <v>39</v>
      </c>
      <c r="Q11" s="30" t="s">
        <v>90</v>
      </c>
      <c r="R11" s="30" t="s">
        <v>39</v>
      </c>
      <c r="S11" s="30" t="s">
        <v>39</v>
      </c>
      <c r="T11" s="30" t="s">
        <v>54</v>
      </c>
      <c r="U11" s="30" t="s">
        <v>39</v>
      </c>
      <c r="V11" s="30" t="s">
        <v>39</v>
      </c>
      <c r="W11" s="30" t="s">
        <v>39</v>
      </c>
      <c r="X11" s="30" t="s">
        <v>39</v>
      </c>
      <c r="Y11" s="30" t="s">
        <v>54</v>
      </c>
      <c r="Z11" s="30" t="s">
        <v>39</v>
      </c>
      <c r="AA11" s="30" t="s">
        <v>39</v>
      </c>
      <c r="AB11" s="30" t="s">
        <v>39</v>
      </c>
      <c r="AC11" s="30" t="s">
        <v>54</v>
      </c>
      <c r="AD11" s="30" t="s">
        <v>54</v>
      </c>
      <c r="AE11" s="30" t="s">
        <v>54</v>
      </c>
      <c r="AF11" s="30" t="s">
        <v>54</v>
      </c>
      <c r="AG11" s="30" t="s">
        <v>39</v>
      </c>
    </row>
    <row r="12" spans="1:166" ht="39.9" customHeight="1" x14ac:dyDescent="0.3">
      <c r="A12" s="30" t="s">
        <v>1487</v>
      </c>
      <c r="B12" s="30" t="s">
        <v>33</v>
      </c>
      <c r="C12" s="30" t="s">
        <v>34</v>
      </c>
      <c r="D12" s="30" t="s">
        <v>1512</v>
      </c>
      <c r="E12" s="30" t="s">
        <v>1513</v>
      </c>
      <c r="F12" s="30">
        <v>202</v>
      </c>
      <c r="G12" s="30">
        <v>110</v>
      </c>
      <c r="H12" s="30" t="s">
        <v>1514</v>
      </c>
      <c r="I12" s="34">
        <f t="shared" si="0"/>
        <v>96.277777777777786</v>
      </c>
      <c r="J12" s="30" t="s">
        <v>45</v>
      </c>
      <c r="K12" s="30" t="s">
        <v>39</v>
      </c>
      <c r="L12" s="30" t="s">
        <v>39</v>
      </c>
      <c r="M12" s="30" t="s">
        <v>154</v>
      </c>
      <c r="N12" s="30" t="s">
        <v>190</v>
      </c>
      <c r="O12" s="30" t="s">
        <v>95</v>
      </c>
      <c r="P12" s="30" t="s">
        <v>150</v>
      </c>
      <c r="Q12" s="30" t="s">
        <v>154</v>
      </c>
      <c r="R12" s="30" t="s">
        <v>90</v>
      </c>
      <c r="S12" s="30" t="s">
        <v>150</v>
      </c>
      <c r="T12" s="30" t="s">
        <v>54</v>
      </c>
      <c r="U12" s="30" t="s">
        <v>154</v>
      </c>
      <c r="V12" s="30" t="s">
        <v>105</v>
      </c>
      <c r="W12" s="30" t="s">
        <v>90</v>
      </c>
      <c r="X12" s="30" t="s">
        <v>150</v>
      </c>
      <c r="Y12" s="30" t="s">
        <v>54</v>
      </c>
      <c r="Z12" s="30" t="s">
        <v>90</v>
      </c>
      <c r="AA12" s="30" t="s">
        <v>156</v>
      </c>
      <c r="AB12" s="30" t="s">
        <v>150</v>
      </c>
      <c r="AC12" s="30" t="s">
        <v>54</v>
      </c>
      <c r="AD12" s="30" t="s">
        <v>54</v>
      </c>
      <c r="AE12" s="30" t="s">
        <v>54</v>
      </c>
      <c r="AF12" s="30" t="s">
        <v>54</v>
      </c>
      <c r="AG12" s="30" t="s">
        <v>45</v>
      </c>
    </row>
    <row r="13" spans="1:166" ht="39.9" customHeight="1" x14ac:dyDescent="0.3">
      <c r="A13" s="30" t="s">
        <v>1487</v>
      </c>
      <c r="B13" s="30" t="s">
        <v>33</v>
      </c>
      <c r="C13" s="30" t="s">
        <v>34</v>
      </c>
      <c r="D13" s="30" t="s">
        <v>1516</v>
      </c>
      <c r="E13" s="30" t="s">
        <v>1517</v>
      </c>
      <c r="F13" s="30">
        <v>152</v>
      </c>
      <c r="G13" s="30">
        <v>65</v>
      </c>
      <c r="H13" s="30" t="s">
        <v>933</v>
      </c>
      <c r="I13" s="34">
        <f t="shared" si="0"/>
        <v>94.000000000000028</v>
      </c>
      <c r="J13" s="30" t="s">
        <v>39</v>
      </c>
      <c r="K13" s="30" t="s">
        <v>39</v>
      </c>
      <c r="L13" s="30" t="s">
        <v>84</v>
      </c>
      <c r="M13" s="30" t="s">
        <v>95</v>
      </c>
      <c r="N13" s="30" t="s">
        <v>417</v>
      </c>
      <c r="O13" s="30" t="s">
        <v>51</v>
      </c>
      <c r="P13" s="30" t="s">
        <v>39</v>
      </c>
      <c r="Q13" s="30" t="s">
        <v>65</v>
      </c>
      <c r="R13" s="30" t="s">
        <v>90</v>
      </c>
      <c r="S13" s="30" t="s">
        <v>90</v>
      </c>
      <c r="T13" s="30" t="s">
        <v>54</v>
      </c>
      <c r="U13" s="30" t="s">
        <v>90</v>
      </c>
      <c r="V13" s="30" t="s">
        <v>65</v>
      </c>
      <c r="W13" s="30" t="s">
        <v>42</v>
      </c>
      <c r="X13" s="30" t="s">
        <v>90</v>
      </c>
      <c r="Y13" s="30" t="s">
        <v>54</v>
      </c>
      <c r="Z13" s="30" t="s">
        <v>90</v>
      </c>
      <c r="AA13" s="30" t="s">
        <v>90</v>
      </c>
      <c r="AB13" s="30" t="s">
        <v>90</v>
      </c>
      <c r="AC13" s="30" t="s">
        <v>54</v>
      </c>
      <c r="AD13" s="30" t="s">
        <v>54</v>
      </c>
      <c r="AE13" s="30" t="s">
        <v>54</v>
      </c>
      <c r="AF13" s="30" t="s">
        <v>54</v>
      </c>
      <c r="AG13" s="30" t="s">
        <v>42</v>
      </c>
    </row>
    <row r="14" spans="1:166" ht="39.9" customHeight="1" x14ac:dyDescent="0.3">
      <c r="A14" s="30" t="s">
        <v>1487</v>
      </c>
      <c r="B14" s="30" t="s">
        <v>33</v>
      </c>
      <c r="C14" s="30" t="s">
        <v>34</v>
      </c>
      <c r="D14" s="30" t="s">
        <v>1518</v>
      </c>
      <c r="E14" s="30" t="s">
        <v>1519</v>
      </c>
      <c r="F14" s="30">
        <v>130</v>
      </c>
      <c r="G14" s="30">
        <v>86</v>
      </c>
      <c r="H14" s="30" t="s">
        <v>436</v>
      </c>
      <c r="I14" s="34">
        <f t="shared" si="0"/>
        <v>98.555555555555586</v>
      </c>
      <c r="J14" s="30" t="s">
        <v>39</v>
      </c>
      <c r="K14" s="30" t="s">
        <v>39</v>
      </c>
      <c r="L14" s="30" t="s">
        <v>39</v>
      </c>
      <c r="M14" s="30" t="s">
        <v>150</v>
      </c>
      <c r="N14" s="30" t="s">
        <v>84</v>
      </c>
      <c r="O14" s="30" t="s">
        <v>39</v>
      </c>
      <c r="P14" s="30" t="s">
        <v>150</v>
      </c>
      <c r="Q14" s="30" t="s">
        <v>150</v>
      </c>
      <c r="R14" s="30" t="s">
        <v>154</v>
      </c>
      <c r="S14" s="30" t="s">
        <v>90</v>
      </c>
      <c r="T14" s="30" t="s">
        <v>54</v>
      </c>
      <c r="U14" s="30" t="s">
        <v>150</v>
      </c>
      <c r="V14" s="30" t="s">
        <v>154</v>
      </c>
      <c r="W14" s="30" t="s">
        <v>154</v>
      </c>
      <c r="X14" s="30" t="s">
        <v>39</v>
      </c>
      <c r="Y14" s="30" t="s">
        <v>54</v>
      </c>
      <c r="Z14" s="30" t="s">
        <v>39</v>
      </c>
      <c r="AA14" s="30" t="s">
        <v>150</v>
      </c>
      <c r="AB14" s="30" t="s">
        <v>39</v>
      </c>
      <c r="AC14" s="30" t="s">
        <v>54</v>
      </c>
      <c r="AD14" s="30" t="s">
        <v>54</v>
      </c>
      <c r="AE14" s="30" t="s">
        <v>54</v>
      </c>
      <c r="AF14" s="30" t="s">
        <v>54</v>
      </c>
      <c r="AG14" s="30" t="s">
        <v>154</v>
      </c>
    </row>
    <row r="15" spans="1:166" ht="39.9" customHeight="1" x14ac:dyDescent="0.3">
      <c r="A15" s="30" t="s">
        <v>1487</v>
      </c>
      <c r="B15" s="30" t="s">
        <v>33</v>
      </c>
      <c r="C15" s="30" t="s">
        <v>34</v>
      </c>
      <c r="D15" s="30" t="s">
        <v>1521</v>
      </c>
      <c r="E15" s="30" t="s">
        <v>1522</v>
      </c>
      <c r="F15" s="30">
        <v>205</v>
      </c>
      <c r="G15" s="30">
        <v>150</v>
      </c>
      <c r="H15" s="30" t="s">
        <v>1523</v>
      </c>
      <c r="I15" s="34">
        <f t="shared" si="0"/>
        <v>98.888888888888886</v>
      </c>
      <c r="J15" s="30" t="s">
        <v>150</v>
      </c>
      <c r="K15" s="30" t="s">
        <v>39</v>
      </c>
      <c r="L15" s="30" t="s">
        <v>39</v>
      </c>
      <c r="M15" s="30" t="s">
        <v>90</v>
      </c>
      <c r="N15" s="30" t="s">
        <v>42</v>
      </c>
      <c r="O15" s="30" t="s">
        <v>150</v>
      </c>
      <c r="P15" s="30" t="s">
        <v>150</v>
      </c>
      <c r="Q15" s="30" t="s">
        <v>150</v>
      </c>
      <c r="R15" s="30" t="s">
        <v>39</v>
      </c>
      <c r="S15" s="30" t="s">
        <v>39</v>
      </c>
      <c r="T15" s="30" t="s">
        <v>54</v>
      </c>
      <c r="U15" s="30" t="s">
        <v>39</v>
      </c>
      <c r="V15" s="30" t="s">
        <v>39</v>
      </c>
      <c r="W15" s="30" t="s">
        <v>154</v>
      </c>
      <c r="X15" s="30" t="s">
        <v>39</v>
      </c>
      <c r="Y15" s="30" t="s">
        <v>54</v>
      </c>
      <c r="Z15" s="30" t="s">
        <v>150</v>
      </c>
      <c r="AA15" s="30" t="s">
        <v>150</v>
      </c>
      <c r="AB15" s="30" t="s">
        <v>150</v>
      </c>
      <c r="AC15" s="30" t="s">
        <v>54</v>
      </c>
      <c r="AD15" s="30" t="s">
        <v>54</v>
      </c>
      <c r="AE15" s="30" t="s">
        <v>54</v>
      </c>
      <c r="AF15" s="30" t="s">
        <v>54</v>
      </c>
      <c r="AG15" s="30" t="s">
        <v>39</v>
      </c>
    </row>
    <row r="16" spans="1:166" ht="39.9" customHeight="1" x14ac:dyDescent="0.3">
      <c r="A16" s="30" t="s">
        <v>1487</v>
      </c>
      <c r="B16" s="30" t="s">
        <v>33</v>
      </c>
      <c r="C16" s="30" t="s">
        <v>34</v>
      </c>
      <c r="D16" s="30" t="s">
        <v>1524</v>
      </c>
      <c r="E16" s="30" t="s">
        <v>1525</v>
      </c>
      <c r="F16" s="30">
        <v>183</v>
      </c>
      <c r="G16" s="30">
        <v>118</v>
      </c>
      <c r="H16" s="30" t="s">
        <v>1526</v>
      </c>
      <c r="I16" s="34">
        <f t="shared" si="0"/>
        <v>97.944444444444443</v>
      </c>
      <c r="J16" s="30" t="s">
        <v>154</v>
      </c>
      <c r="K16" s="30" t="s">
        <v>39</v>
      </c>
      <c r="L16" s="30" t="s">
        <v>154</v>
      </c>
      <c r="M16" s="30" t="s">
        <v>39</v>
      </c>
      <c r="N16" s="30" t="s">
        <v>65</v>
      </c>
      <c r="O16" s="30" t="s">
        <v>150</v>
      </c>
      <c r="P16" s="30" t="s">
        <v>150</v>
      </c>
      <c r="Q16" s="30" t="s">
        <v>156</v>
      </c>
      <c r="R16" s="30" t="s">
        <v>156</v>
      </c>
      <c r="S16" s="30" t="s">
        <v>150</v>
      </c>
      <c r="T16" s="30" t="s">
        <v>54</v>
      </c>
      <c r="U16" s="30" t="s">
        <v>95</v>
      </c>
      <c r="V16" s="30" t="s">
        <v>156</v>
      </c>
      <c r="W16" s="30" t="s">
        <v>90</v>
      </c>
      <c r="X16" s="30" t="s">
        <v>39</v>
      </c>
      <c r="Y16" s="30" t="s">
        <v>54</v>
      </c>
      <c r="Z16" s="30" t="s">
        <v>39</v>
      </c>
      <c r="AA16" s="30" t="s">
        <v>150</v>
      </c>
      <c r="AB16" s="30" t="s">
        <v>39</v>
      </c>
      <c r="AC16" s="30" t="s">
        <v>54</v>
      </c>
      <c r="AD16" s="30" t="s">
        <v>54</v>
      </c>
      <c r="AE16" s="30" t="s">
        <v>54</v>
      </c>
      <c r="AF16" s="30" t="s">
        <v>54</v>
      </c>
      <c r="AG16" s="30" t="s">
        <v>154</v>
      </c>
    </row>
    <row r="17" spans="1:33" ht="39.9" customHeight="1" x14ac:dyDescent="0.3">
      <c r="A17" s="30" t="s">
        <v>1487</v>
      </c>
      <c r="B17" s="30" t="s">
        <v>33</v>
      </c>
      <c r="C17" s="30" t="s">
        <v>34</v>
      </c>
      <c r="D17" s="30" t="s">
        <v>1527</v>
      </c>
      <c r="E17" s="30" t="s">
        <v>1528</v>
      </c>
      <c r="F17" s="30">
        <v>172</v>
      </c>
      <c r="G17" s="30">
        <v>130</v>
      </c>
      <c r="H17" s="30" t="s">
        <v>1529</v>
      </c>
      <c r="I17" s="34">
        <f t="shared" si="0"/>
        <v>95.3888888888889</v>
      </c>
      <c r="J17" s="30" t="s">
        <v>150</v>
      </c>
      <c r="K17" s="30" t="s">
        <v>154</v>
      </c>
      <c r="L17" s="30" t="s">
        <v>84</v>
      </c>
      <c r="M17" s="30" t="s">
        <v>156</v>
      </c>
      <c r="N17" s="30" t="s">
        <v>56</v>
      </c>
      <c r="O17" s="30" t="s">
        <v>42</v>
      </c>
      <c r="P17" s="30" t="s">
        <v>150</v>
      </c>
      <c r="Q17" s="30" t="s">
        <v>42</v>
      </c>
      <c r="R17" s="30" t="s">
        <v>95</v>
      </c>
      <c r="S17" s="30" t="s">
        <v>154</v>
      </c>
      <c r="T17" s="30" t="s">
        <v>54</v>
      </c>
      <c r="U17" s="30" t="s">
        <v>42</v>
      </c>
      <c r="V17" s="30" t="s">
        <v>45</v>
      </c>
      <c r="W17" s="30" t="s">
        <v>154</v>
      </c>
      <c r="X17" s="30" t="s">
        <v>154</v>
      </c>
      <c r="Y17" s="30" t="s">
        <v>54</v>
      </c>
      <c r="Z17" s="30" t="s">
        <v>150</v>
      </c>
      <c r="AA17" s="30" t="s">
        <v>150</v>
      </c>
      <c r="AB17" s="30" t="s">
        <v>150</v>
      </c>
      <c r="AC17" s="30" t="s">
        <v>54</v>
      </c>
      <c r="AD17" s="30" t="s">
        <v>54</v>
      </c>
      <c r="AE17" s="30" t="s">
        <v>54</v>
      </c>
      <c r="AF17" s="30" t="s">
        <v>54</v>
      </c>
      <c r="AG17" s="30" t="s">
        <v>154</v>
      </c>
    </row>
    <row r="18" spans="1:33" ht="39.9" customHeight="1" x14ac:dyDescent="0.3">
      <c r="A18" s="30" t="s">
        <v>1487</v>
      </c>
      <c r="B18" s="30" t="s">
        <v>33</v>
      </c>
      <c r="C18" s="30" t="s">
        <v>34</v>
      </c>
      <c r="D18" s="30" t="s">
        <v>1532</v>
      </c>
      <c r="E18" s="30" t="s">
        <v>1533</v>
      </c>
      <c r="F18" s="30">
        <v>139</v>
      </c>
      <c r="G18" s="30">
        <v>78</v>
      </c>
      <c r="H18" s="30" t="s">
        <v>1534</v>
      </c>
      <c r="I18" s="34">
        <f t="shared" si="0"/>
        <v>95.444444444444443</v>
      </c>
      <c r="J18" s="30" t="s">
        <v>154</v>
      </c>
      <c r="K18" s="30" t="s">
        <v>150</v>
      </c>
      <c r="L18" s="30" t="s">
        <v>90</v>
      </c>
      <c r="M18" s="30" t="s">
        <v>95</v>
      </c>
      <c r="N18" s="30" t="s">
        <v>128</v>
      </c>
      <c r="O18" s="30" t="s">
        <v>90</v>
      </c>
      <c r="P18" s="30" t="s">
        <v>39</v>
      </c>
      <c r="Q18" s="30" t="s">
        <v>42</v>
      </c>
      <c r="R18" s="30" t="s">
        <v>45</v>
      </c>
      <c r="S18" s="30" t="s">
        <v>154</v>
      </c>
      <c r="T18" s="30" t="s">
        <v>54</v>
      </c>
      <c r="U18" s="30" t="s">
        <v>65</v>
      </c>
      <c r="V18" s="30" t="s">
        <v>51</v>
      </c>
      <c r="W18" s="30" t="s">
        <v>95</v>
      </c>
      <c r="X18" s="30" t="s">
        <v>156</v>
      </c>
      <c r="Y18" s="30" t="s">
        <v>54</v>
      </c>
      <c r="Z18" s="30" t="s">
        <v>156</v>
      </c>
      <c r="AA18" s="30" t="s">
        <v>39</v>
      </c>
      <c r="AB18" s="30" t="s">
        <v>39</v>
      </c>
      <c r="AC18" s="30" t="s">
        <v>54</v>
      </c>
      <c r="AD18" s="30" t="s">
        <v>54</v>
      </c>
      <c r="AE18" s="30" t="s">
        <v>54</v>
      </c>
      <c r="AF18" s="30" t="s">
        <v>54</v>
      </c>
      <c r="AG18" s="30" t="s">
        <v>90</v>
      </c>
    </row>
    <row r="19" spans="1:33" ht="39.9" customHeight="1" x14ac:dyDescent="0.3">
      <c r="A19" s="30" t="s">
        <v>1487</v>
      </c>
      <c r="B19" s="30" t="s">
        <v>33</v>
      </c>
      <c r="C19" s="30" t="s">
        <v>34</v>
      </c>
      <c r="D19" s="30" t="s">
        <v>1536</v>
      </c>
      <c r="E19" s="30" t="s">
        <v>1537</v>
      </c>
      <c r="F19" s="30">
        <v>184</v>
      </c>
      <c r="G19" s="30">
        <v>81</v>
      </c>
      <c r="H19" s="30" t="s">
        <v>1538</v>
      </c>
      <c r="I19" s="34">
        <f t="shared" si="0"/>
        <v>93.333333333333329</v>
      </c>
      <c r="J19" s="30" t="s">
        <v>65</v>
      </c>
      <c r="K19" s="30" t="s">
        <v>150</v>
      </c>
      <c r="L19" s="30" t="s">
        <v>95</v>
      </c>
      <c r="M19" s="30" t="s">
        <v>42</v>
      </c>
      <c r="N19" s="30" t="s">
        <v>417</v>
      </c>
      <c r="O19" s="30" t="s">
        <v>103</v>
      </c>
      <c r="P19" s="30" t="s">
        <v>150</v>
      </c>
      <c r="Q19" s="30" t="s">
        <v>128</v>
      </c>
      <c r="R19" s="30" t="s">
        <v>51</v>
      </c>
      <c r="S19" s="30" t="s">
        <v>45</v>
      </c>
      <c r="T19" s="30" t="s">
        <v>54</v>
      </c>
      <c r="U19" s="30" t="s">
        <v>90</v>
      </c>
      <c r="V19" s="30" t="s">
        <v>84</v>
      </c>
      <c r="W19" s="30" t="s">
        <v>156</v>
      </c>
      <c r="X19" s="30" t="s">
        <v>39</v>
      </c>
      <c r="Y19" s="30" t="s">
        <v>54</v>
      </c>
      <c r="Z19" s="30" t="s">
        <v>90</v>
      </c>
      <c r="AA19" s="30" t="s">
        <v>90</v>
      </c>
      <c r="AB19" s="30" t="s">
        <v>39</v>
      </c>
      <c r="AC19" s="30" t="s">
        <v>54</v>
      </c>
      <c r="AD19" s="30" t="s">
        <v>54</v>
      </c>
      <c r="AE19" s="30" t="s">
        <v>54</v>
      </c>
      <c r="AF19" s="30" t="s">
        <v>54</v>
      </c>
      <c r="AG19" s="30" t="s">
        <v>150</v>
      </c>
    </row>
    <row r="20" spans="1:33" ht="39.9" customHeight="1" x14ac:dyDescent="0.3">
      <c r="A20" s="30" t="s">
        <v>1487</v>
      </c>
      <c r="B20" s="30" t="s">
        <v>33</v>
      </c>
      <c r="C20" s="30" t="s">
        <v>34</v>
      </c>
      <c r="D20" s="30" t="s">
        <v>1542</v>
      </c>
      <c r="E20" s="30" t="s">
        <v>1543</v>
      </c>
      <c r="F20" s="30">
        <v>189</v>
      </c>
      <c r="G20" s="30">
        <v>89</v>
      </c>
      <c r="H20" s="30" t="s">
        <v>1544</v>
      </c>
      <c r="I20" s="34">
        <f t="shared" si="0"/>
        <v>96.611111111111143</v>
      </c>
      <c r="J20" s="30" t="s">
        <v>150</v>
      </c>
      <c r="K20" s="30" t="s">
        <v>39</v>
      </c>
      <c r="L20" s="30" t="s">
        <v>42</v>
      </c>
      <c r="M20" s="30" t="s">
        <v>45</v>
      </c>
      <c r="N20" s="30" t="s">
        <v>176</v>
      </c>
      <c r="O20" s="30" t="s">
        <v>95</v>
      </c>
      <c r="P20" s="30" t="s">
        <v>150</v>
      </c>
      <c r="Q20" s="30" t="s">
        <v>84</v>
      </c>
      <c r="R20" s="30" t="s">
        <v>65</v>
      </c>
      <c r="S20" s="30" t="s">
        <v>39</v>
      </c>
      <c r="T20" s="30" t="s">
        <v>54</v>
      </c>
      <c r="U20" s="30" t="s">
        <v>154</v>
      </c>
      <c r="V20" s="30" t="s">
        <v>154</v>
      </c>
      <c r="W20" s="30" t="s">
        <v>150</v>
      </c>
      <c r="X20" s="30" t="s">
        <v>39</v>
      </c>
      <c r="Y20" s="30" t="s">
        <v>54</v>
      </c>
      <c r="Z20" s="30" t="s">
        <v>39</v>
      </c>
      <c r="AA20" s="30" t="s">
        <v>154</v>
      </c>
      <c r="AB20" s="30" t="s">
        <v>39</v>
      </c>
      <c r="AC20" s="30" t="s">
        <v>54</v>
      </c>
      <c r="AD20" s="30" t="s">
        <v>54</v>
      </c>
      <c r="AE20" s="30" t="s">
        <v>54</v>
      </c>
      <c r="AF20" s="30" t="s">
        <v>54</v>
      </c>
      <c r="AG20" s="30" t="s">
        <v>154</v>
      </c>
    </row>
    <row r="21" spans="1:33" ht="39.9" customHeight="1" x14ac:dyDescent="0.3">
      <c r="A21" s="30" t="s">
        <v>1487</v>
      </c>
      <c r="B21" s="30" t="s">
        <v>33</v>
      </c>
      <c r="C21" s="30" t="s">
        <v>34</v>
      </c>
      <c r="D21" s="30" t="s">
        <v>1545</v>
      </c>
      <c r="E21" s="30" t="s">
        <v>1546</v>
      </c>
      <c r="F21" s="30">
        <v>179</v>
      </c>
      <c r="G21" s="30">
        <v>141</v>
      </c>
      <c r="H21" s="30" t="s">
        <v>1547</v>
      </c>
      <c r="I21" s="34">
        <f t="shared" si="0"/>
        <v>98.055555555555543</v>
      </c>
      <c r="J21" s="30" t="s">
        <v>90</v>
      </c>
      <c r="K21" s="30" t="s">
        <v>150</v>
      </c>
      <c r="L21" s="30" t="s">
        <v>154</v>
      </c>
      <c r="M21" s="30" t="s">
        <v>150</v>
      </c>
      <c r="N21" s="30" t="s">
        <v>42</v>
      </c>
      <c r="O21" s="30" t="s">
        <v>95</v>
      </c>
      <c r="P21" s="30" t="s">
        <v>154</v>
      </c>
      <c r="Q21" s="30" t="s">
        <v>156</v>
      </c>
      <c r="R21" s="30" t="s">
        <v>154</v>
      </c>
      <c r="S21" s="30" t="s">
        <v>150</v>
      </c>
      <c r="T21" s="30" t="s">
        <v>54</v>
      </c>
      <c r="U21" s="30" t="s">
        <v>150</v>
      </c>
      <c r="V21" s="30" t="s">
        <v>150</v>
      </c>
      <c r="W21" s="30" t="s">
        <v>154</v>
      </c>
      <c r="X21" s="30" t="s">
        <v>150</v>
      </c>
      <c r="Y21" s="30" t="s">
        <v>54</v>
      </c>
      <c r="Z21" s="30" t="s">
        <v>39</v>
      </c>
      <c r="AA21" s="30" t="s">
        <v>39</v>
      </c>
      <c r="AB21" s="30" t="s">
        <v>39</v>
      </c>
      <c r="AC21" s="30" t="s">
        <v>54</v>
      </c>
      <c r="AD21" s="30" t="s">
        <v>54</v>
      </c>
      <c r="AE21" s="30" t="s">
        <v>54</v>
      </c>
      <c r="AF21" s="30" t="s">
        <v>54</v>
      </c>
      <c r="AG21" s="30" t="s">
        <v>150</v>
      </c>
    </row>
    <row r="22" spans="1:33" ht="39.9" customHeight="1" x14ac:dyDescent="0.3">
      <c r="A22" s="30" t="s">
        <v>1487</v>
      </c>
      <c r="B22" s="30" t="s">
        <v>33</v>
      </c>
      <c r="C22" s="30" t="s">
        <v>34</v>
      </c>
      <c r="D22" s="30" t="s">
        <v>1548</v>
      </c>
      <c r="E22" s="30" t="s">
        <v>1549</v>
      </c>
      <c r="F22" s="30">
        <v>182</v>
      </c>
      <c r="G22" s="30">
        <v>107</v>
      </c>
      <c r="H22" s="30" t="s">
        <v>1550</v>
      </c>
      <c r="I22" s="34">
        <f t="shared" si="0"/>
        <v>95.000000000000014</v>
      </c>
      <c r="J22" s="30" t="s">
        <v>156</v>
      </c>
      <c r="K22" s="30" t="s">
        <v>150</v>
      </c>
      <c r="L22" s="30" t="s">
        <v>103</v>
      </c>
      <c r="M22" s="30" t="s">
        <v>65</v>
      </c>
      <c r="N22" s="30" t="s">
        <v>56</v>
      </c>
      <c r="O22" s="30" t="s">
        <v>95</v>
      </c>
      <c r="P22" s="30" t="s">
        <v>39</v>
      </c>
      <c r="Q22" s="30" t="s">
        <v>45</v>
      </c>
      <c r="R22" s="30" t="s">
        <v>42</v>
      </c>
      <c r="S22" s="30" t="s">
        <v>150</v>
      </c>
      <c r="T22" s="30" t="s">
        <v>54</v>
      </c>
      <c r="U22" s="30" t="s">
        <v>154</v>
      </c>
      <c r="V22" s="30" t="s">
        <v>45</v>
      </c>
      <c r="W22" s="30" t="s">
        <v>65</v>
      </c>
      <c r="X22" s="30" t="s">
        <v>45</v>
      </c>
      <c r="Y22" s="30" t="s">
        <v>54</v>
      </c>
      <c r="Z22" s="30" t="s">
        <v>154</v>
      </c>
      <c r="AA22" s="30" t="s">
        <v>150</v>
      </c>
      <c r="AB22" s="30" t="s">
        <v>154</v>
      </c>
      <c r="AC22" s="30" t="s">
        <v>54</v>
      </c>
      <c r="AD22" s="30" t="s">
        <v>54</v>
      </c>
      <c r="AE22" s="30" t="s">
        <v>54</v>
      </c>
      <c r="AF22" s="30" t="s">
        <v>54</v>
      </c>
      <c r="AG22" s="30" t="s">
        <v>156</v>
      </c>
    </row>
    <row r="23" spans="1:33" ht="39.9" customHeight="1" x14ac:dyDescent="0.3">
      <c r="A23" s="30" t="s">
        <v>1487</v>
      </c>
      <c r="B23" s="30" t="s">
        <v>33</v>
      </c>
      <c r="C23" s="30" t="s">
        <v>34</v>
      </c>
      <c r="D23" s="30" t="s">
        <v>1552</v>
      </c>
      <c r="E23" s="30" t="s">
        <v>1553</v>
      </c>
      <c r="F23" s="30">
        <v>167</v>
      </c>
      <c r="G23" s="30">
        <v>128</v>
      </c>
      <c r="H23" s="30" t="s">
        <v>1554</v>
      </c>
      <c r="I23" s="34">
        <f t="shared" si="0"/>
        <v>97.222222222222243</v>
      </c>
      <c r="J23" s="30" t="s">
        <v>154</v>
      </c>
      <c r="K23" s="30" t="s">
        <v>39</v>
      </c>
      <c r="L23" s="30" t="s">
        <v>45</v>
      </c>
      <c r="M23" s="30" t="s">
        <v>154</v>
      </c>
      <c r="N23" s="30" t="s">
        <v>103</v>
      </c>
      <c r="O23" s="30" t="s">
        <v>154</v>
      </c>
      <c r="P23" s="30" t="s">
        <v>154</v>
      </c>
      <c r="Q23" s="30" t="s">
        <v>45</v>
      </c>
      <c r="R23" s="30" t="s">
        <v>154</v>
      </c>
      <c r="S23" s="30" t="s">
        <v>150</v>
      </c>
      <c r="T23" s="30" t="s">
        <v>54</v>
      </c>
      <c r="U23" s="30" t="s">
        <v>90</v>
      </c>
      <c r="V23" s="30" t="s">
        <v>156</v>
      </c>
      <c r="W23" s="30" t="s">
        <v>90</v>
      </c>
      <c r="X23" s="30" t="s">
        <v>90</v>
      </c>
      <c r="Y23" s="30" t="s">
        <v>54</v>
      </c>
      <c r="Z23" s="30" t="s">
        <v>154</v>
      </c>
      <c r="AA23" s="30" t="s">
        <v>150</v>
      </c>
      <c r="AB23" s="30" t="s">
        <v>39</v>
      </c>
      <c r="AC23" s="30" t="s">
        <v>54</v>
      </c>
      <c r="AD23" s="30" t="s">
        <v>54</v>
      </c>
      <c r="AE23" s="30" t="s">
        <v>54</v>
      </c>
      <c r="AF23" s="30" t="s">
        <v>54</v>
      </c>
      <c r="AG23" s="30" t="s">
        <v>154</v>
      </c>
    </row>
    <row r="24" spans="1:33" ht="39.9" customHeight="1" x14ac:dyDescent="0.3">
      <c r="A24" s="30" t="s">
        <v>1487</v>
      </c>
      <c r="B24" s="30" t="s">
        <v>33</v>
      </c>
      <c r="C24" s="30" t="s">
        <v>34</v>
      </c>
      <c r="D24" s="30" t="s">
        <v>1556</v>
      </c>
      <c r="E24" s="30" t="s">
        <v>1557</v>
      </c>
      <c r="F24" s="30">
        <v>164</v>
      </c>
      <c r="G24" s="30">
        <v>85</v>
      </c>
      <c r="H24" s="30" t="s">
        <v>1558</v>
      </c>
      <c r="I24" s="34">
        <f t="shared" si="0"/>
        <v>96.444444444444457</v>
      </c>
      <c r="J24" s="30" t="s">
        <v>39</v>
      </c>
      <c r="K24" s="30" t="s">
        <v>150</v>
      </c>
      <c r="L24" s="30" t="s">
        <v>156</v>
      </c>
      <c r="M24" s="30" t="s">
        <v>156</v>
      </c>
      <c r="N24" s="30" t="s">
        <v>176</v>
      </c>
      <c r="O24" s="30" t="s">
        <v>156</v>
      </c>
      <c r="P24" s="30" t="s">
        <v>150</v>
      </c>
      <c r="Q24" s="30" t="s">
        <v>65</v>
      </c>
      <c r="R24" s="30" t="s">
        <v>95</v>
      </c>
      <c r="S24" s="30" t="s">
        <v>154</v>
      </c>
      <c r="T24" s="30" t="s">
        <v>54</v>
      </c>
      <c r="U24" s="30" t="s">
        <v>39</v>
      </c>
      <c r="V24" s="30" t="s">
        <v>84</v>
      </c>
      <c r="W24" s="30" t="s">
        <v>154</v>
      </c>
      <c r="X24" s="30" t="s">
        <v>156</v>
      </c>
      <c r="Y24" s="30" t="s">
        <v>54</v>
      </c>
      <c r="Z24" s="30" t="s">
        <v>150</v>
      </c>
      <c r="AA24" s="30" t="s">
        <v>39</v>
      </c>
      <c r="AB24" s="30" t="s">
        <v>150</v>
      </c>
      <c r="AC24" s="30" t="s">
        <v>54</v>
      </c>
      <c r="AD24" s="30" t="s">
        <v>54</v>
      </c>
      <c r="AE24" s="30" t="s">
        <v>54</v>
      </c>
      <c r="AF24" s="30" t="s">
        <v>54</v>
      </c>
      <c r="AG24" s="30" t="s">
        <v>156</v>
      </c>
    </row>
    <row r="25" spans="1:33" ht="39.9" customHeight="1" x14ac:dyDescent="0.3">
      <c r="A25" s="30" t="s">
        <v>1487</v>
      </c>
      <c r="B25" s="30" t="s">
        <v>33</v>
      </c>
      <c r="C25" s="30" t="s">
        <v>34</v>
      </c>
      <c r="D25" s="30" t="s">
        <v>1562</v>
      </c>
      <c r="E25" s="30" t="s">
        <v>1563</v>
      </c>
      <c r="F25" s="30">
        <v>130</v>
      </c>
      <c r="G25" s="30">
        <v>175</v>
      </c>
      <c r="H25" s="30" t="s">
        <v>1564</v>
      </c>
      <c r="I25" s="34">
        <f t="shared" si="0"/>
        <v>99.277777777777771</v>
      </c>
      <c r="J25" s="30" t="s">
        <v>150</v>
      </c>
      <c r="K25" s="30" t="s">
        <v>39</v>
      </c>
      <c r="L25" s="30" t="s">
        <v>150</v>
      </c>
      <c r="M25" s="30" t="s">
        <v>39</v>
      </c>
      <c r="N25" s="30" t="s">
        <v>39</v>
      </c>
      <c r="O25" s="30" t="s">
        <v>150</v>
      </c>
      <c r="P25" s="30" t="s">
        <v>39</v>
      </c>
      <c r="Q25" s="30" t="s">
        <v>150</v>
      </c>
      <c r="R25" s="30" t="s">
        <v>150</v>
      </c>
      <c r="S25" s="30" t="s">
        <v>39</v>
      </c>
      <c r="T25" s="30" t="s">
        <v>54</v>
      </c>
      <c r="U25" s="30" t="s">
        <v>150</v>
      </c>
      <c r="V25" s="30" t="s">
        <v>154</v>
      </c>
      <c r="W25" s="30" t="s">
        <v>150</v>
      </c>
      <c r="X25" s="30" t="s">
        <v>150</v>
      </c>
      <c r="Y25" s="30" t="s">
        <v>54</v>
      </c>
      <c r="Z25" s="30" t="s">
        <v>150</v>
      </c>
      <c r="AA25" s="30" t="s">
        <v>150</v>
      </c>
      <c r="AB25" s="30" t="s">
        <v>39</v>
      </c>
      <c r="AC25" s="30" t="s">
        <v>54</v>
      </c>
      <c r="AD25" s="30" t="s">
        <v>54</v>
      </c>
      <c r="AE25" s="30" t="s">
        <v>54</v>
      </c>
      <c r="AF25" s="30" t="s">
        <v>54</v>
      </c>
      <c r="AG25" s="30" t="s">
        <v>150</v>
      </c>
    </row>
    <row r="26" spans="1:33" ht="39.9" customHeight="1" x14ac:dyDescent="0.3">
      <c r="A26" s="30" t="s">
        <v>1487</v>
      </c>
      <c r="B26" s="30" t="s">
        <v>33</v>
      </c>
      <c r="C26" s="30" t="s">
        <v>34</v>
      </c>
      <c r="D26" s="30" t="s">
        <v>1565</v>
      </c>
      <c r="E26" s="30" t="s">
        <v>1566</v>
      </c>
      <c r="F26" s="30">
        <v>188</v>
      </c>
      <c r="G26" s="30">
        <v>114</v>
      </c>
      <c r="H26" s="30" t="s">
        <v>1567</v>
      </c>
      <c r="I26" s="34">
        <f t="shared" si="0"/>
        <v>96.166666666666657</v>
      </c>
      <c r="J26" s="30" t="s">
        <v>90</v>
      </c>
      <c r="K26" s="30" t="s">
        <v>95</v>
      </c>
      <c r="L26" s="30" t="s">
        <v>45</v>
      </c>
      <c r="M26" s="30" t="s">
        <v>156</v>
      </c>
      <c r="N26" s="30" t="s">
        <v>176</v>
      </c>
      <c r="O26" s="30" t="s">
        <v>65</v>
      </c>
      <c r="P26" s="30" t="s">
        <v>150</v>
      </c>
      <c r="Q26" s="30" t="s">
        <v>156</v>
      </c>
      <c r="R26" s="30" t="s">
        <v>156</v>
      </c>
      <c r="S26" s="30" t="s">
        <v>39</v>
      </c>
      <c r="T26" s="30" t="s">
        <v>54</v>
      </c>
      <c r="U26" s="30" t="s">
        <v>90</v>
      </c>
      <c r="V26" s="30" t="s">
        <v>95</v>
      </c>
      <c r="W26" s="30" t="s">
        <v>90</v>
      </c>
      <c r="X26" s="30" t="s">
        <v>156</v>
      </c>
      <c r="Y26" s="30" t="s">
        <v>54</v>
      </c>
      <c r="Z26" s="30" t="s">
        <v>154</v>
      </c>
      <c r="AA26" s="30" t="s">
        <v>39</v>
      </c>
      <c r="AB26" s="30" t="s">
        <v>150</v>
      </c>
      <c r="AC26" s="30" t="s">
        <v>54</v>
      </c>
      <c r="AD26" s="30" t="s">
        <v>54</v>
      </c>
      <c r="AE26" s="30" t="s">
        <v>54</v>
      </c>
      <c r="AF26" s="30" t="s">
        <v>54</v>
      </c>
      <c r="AG26" s="30" t="s">
        <v>90</v>
      </c>
    </row>
    <row r="27" spans="1:33" ht="39.9" customHeight="1" x14ac:dyDescent="0.3">
      <c r="A27" s="1" t="s">
        <v>1487</v>
      </c>
      <c r="B27" s="1" t="s">
        <v>2401</v>
      </c>
      <c r="C27" s="40" t="s">
        <v>34</v>
      </c>
      <c r="D27" s="1" t="s">
        <v>2997</v>
      </c>
      <c r="E27" s="1" t="s">
        <v>2998</v>
      </c>
      <c r="F27" s="1">
        <v>529</v>
      </c>
      <c r="G27" s="1">
        <v>368</v>
      </c>
      <c r="H27" s="1" t="s">
        <v>318</v>
      </c>
      <c r="I27" s="21">
        <f t="shared" ref="I27:I37" si="1">(J27+K27+L27+M27+N27+O27+P27+Q27+R27+S27+T27+U27+V27+W27+X27+Y27+Z27+AA27+AB27+AC27+AD27+AE27+AF27+AG27)*100/24</f>
        <v>91.375000000000014</v>
      </c>
      <c r="J27" s="1" t="s">
        <v>90</v>
      </c>
      <c r="K27" s="1" t="s">
        <v>154</v>
      </c>
      <c r="L27" s="1" t="s">
        <v>154</v>
      </c>
      <c r="M27" s="1" t="s">
        <v>154</v>
      </c>
      <c r="N27" s="1" t="s">
        <v>82</v>
      </c>
      <c r="O27" s="1" t="s">
        <v>65</v>
      </c>
      <c r="P27" s="1" t="s">
        <v>42</v>
      </c>
      <c r="Q27" s="1" t="s">
        <v>103</v>
      </c>
      <c r="R27" s="1" t="s">
        <v>50</v>
      </c>
      <c r="S27" s="1" t="s">
        <v>84</v>
      </c>
      <c r="T27" s="1" t="s">
        <v>150</v>
      </c>
      <c r="U27" s="1" t="s">
        <v>95</v>
      </c>
      <c r="V27" s="1" t="s">
        <v>190</v>
      </c>
      <c r="W27" s="1" t="s">
        <v>42</v>
      </c>
      <c r="X27" s="1" t="s">
        <v>156</v>
      </c>
      <c r="Y27" s="1" t="s">
        <v>65</v>
      </c>
      <c r="Z27" s="1" t="s">
        <v>65</v>
      </c>
      <c r="AA27" s="1" t="s">
        <v>156</v>
      </c>
      <c r="AB27" s="1" t="s">
        <v>156</v>
      </c>
      <c r="AC27" s="1" t="s">
        <v>42</v>
      </c>
      <c r="AD27" s="1" t="s">
        <v>53</v>
      </c>
      <c r="AE27" s="1" t="s">
        <v>176</v>
      </c>
      <c r="AF27" s="1" t="s">
        <v>156</v>
      </c>
      <c r="AG27" s="1" t="s">
        <v>156</v>
      </c>
    </row>
    <row r="28" spans="1:33" ht="39.9" customHeight="1" x14ac:dyDescent="0.3">
      <c r="A28" s="1" t="s">
        <v>1487</v>
      </c>
      <c r="B28" s="1" t="s">
        <v>2401</v>
      </c>
      <c r="C28" s="40" t="s">
        <v>34</v>
      </c>
      <c r="D28" s="1" t="s">
        <v>2999</v>
      </c>
      <c r="E28" s="1" t="s">
        <v>3000</v>
      </c>
      <c r="F28" s="1">
        <v>784</v>
      </c>
      <c r="G28" s="1">
        <v>407</v>
      </c>
      <c r="H28" s="1" t="s">
        <v>900</v>
      </c>
      <c r="I28" s="21">
        <f t="shared" si="1"/>
        <v>86.666666666666671</v>
      </c>
      <c r="J28" s="1" t="s">
        <v>156</v>
      </c>
      <c r="K28" s="1" t="s">
        <v>45</v>
      </c>
      <c r="L28" s="1" t="s">
        <v>42</v>
      </c>
      <c r="M28" s="1" t="s">
        <v>117</v>
      </c>
      <c r="N28" s="1" t="s">
        <v>44</v>
      </c>
      <c r="O28" s="1" t="s">
        <v>166</v>
      </c>
      <c r="P28" s="1" t="s">
        <v>117</v>
      </c>
      <c r="Q28" s="1" t="s">
        <v>128</v>
      </c>
      <c r="R28" s="1" t="s">
        <v>82</v>
      </c>
      <c r="S28" s="1" t="s">
        <v>143</v>
      </c>
      <c r="T28" s="1" t="s">
        <v>65</v>
      </c>
      <c r="U28" s="1" t="s">
        <v>105</v>
      </c>
      <c r="V28" s="1" t="s">
        <v>561</v>
      </c>
      <c r="W28" s="1" t="s">
        <v>103</v>
      </c>
      <c r="X28" s="1" t="s">
        <v>156</v>
      </c>
      <c r="Y28" s="1" t="s">
        <v>42</v>
      </c>
      <c r="Z28" s="1" t="s">
        <v>65</v>
      </c>
      <c r="AA28" s="1" t="s">
        <v>105</v>
      </c>
      <c r="AB28" s="1" t="s">
        <v>156</v>
      </c>
      <c r="AC28" s="1" t="s">
        <v>45</v>
      </c>
      <c r="AD28" s="1" t="s">
        <v>136</v>
      </c>
      <c r="AE28" s="1" t="s">
        <v>103</v>
      </c>
      <c r="AF28" s="1" t="s">
        <v>84</v>
      </c>
      <c r="AG28" s="1" t="s">
        <v>103</v>
      </c>
    </row>
    <row r="29" spans="1:33" ht="39.9" customHeight="1" x14ac:dyDescent="0.3">
      <c r="A29" s="1" t="s">
        <v>1487</v>
      </c>
      <c r="B29" s="1" t="s">
        <v>2401</v>
      </c>
      <c r="C29" s="40" t="s">
        <v>34</v>
      </c>
      <c r="D29" s="1" t="s">
        <v>3001</v>
      </c>
      <c r="E29" s="1" t="s">
        <v>3002</v>
      </c>
      <c r="F29" s="1">
        <v>641</v>
      </c>
      <c r="G29" s="1">
        <v>308</v>
      </c>
      <c r="H29" s="1" t="s">
        <v>88</v>
      </c>
      <c r="I29" s="21">
        <f t="shared" si="1"/>
        <v>91.166666666666643</v>
      </c>
      <c r="J29" s="1" t="s">
        <v>156</v>
      </c>
      <c r="K29" s="1" t="s">
        <v>90</v>
      </c>
      <c r="L29" s="1" t="s">
        <v>84</v>
      </c>
      <c r="M29" s="1" t="s">
        <v>51</v>
      </c>
      <c r="N29" s="1" t="s">
        <v>128</v>
      </c>
      <c r="O29" s="1" t="s">
        <v>42</v>
      </c>
      <c r="P29" s="1" t="s">
        <v>103</v>
      </c>
      <c r="Q29" s="1" t="s">
        <v>103</v>
      </c>
      <c r="R29" s="1" t="s">
        <v>103</v>
      </c>
      <c r="S29" s="1" t="s">
        <v>65</v>
      </c>
      <c r="T29" s="1" t="s">
        <v>45</v>
      </c>
      <c r="U29" s="1" t="s">
        <v>65</v>
      </c>
      <c r="V29" s="1" t="s">
        <v>51</v>
      </c>
      <c r="W29" s="1" t="s">
        <v>103</v>
      </c>
      <c r="X29" s="1" t="s">
        <v>156</v>
      </c>
      <c r="Y29" s="1" t="s">
        <v>103</v>
      </c>
      <c r="Z29" s="1" t="s">
        <v>45</v>
      </c>
      <c r="AA29" s="1" t="s">
        <v>42</v>
      </c>
      <c r="AB29" s="1" t="s">
        <v>90</v>
      </c>
      <c r="AC29" s="1" t="s">
        <v>45</v>
      </c>
      <c r="AD29" s="1" t="s">
        <v>463</v>
      </c>
      <c r="AE29" s="1" t="s">
        <v>103</v>
      </c>
      <c r="AF29" s="1" t="s">
        <v>84</v>
      </c>
      <c r="AG29" s="1" t="s">
        <v>103</v>
      </c>
    </row>
    <row r="30" spans="1:33" ht="39.9" customHeight="1" x14ac:dyDescent="0.3">
      <c r="A30" s="1" t="s">
        <v>1487</v>
      </c>
      <c r="B30" s="1" t="s">
        <v>2401</v>
      </c>
      <c r="C30" s="40" t="s">
        <v>34</v>
      </c>
      <c r="D30" s="1" t="s">
        <v>3003</v>
      </c>
      <c r="E30" s="1" t="s">
        <v>3004</v>
      </c>
      <c r="F30" s="1">
        <v>743</v>
      </c>
      <c r="G30" s="1">
        <v>330</v>
      </c>
      <c r="H30" s="1" t="s">
        <v>2484</v>
      </c>
      <c r="I30" s="21">
        <f t="shared" si="1"/>
        <v>86.166666666666629</v>
      </c>
      <c r="J30" s="1" t="s">
        <v>95</v>
      </c>
      <c r="K30" s="1" t="s">
        <v>95</v>
      </c>
      <c r="L30" s="1" t="s">
        <v>176</v>
      </c>
      <c r="M30" s="1" t="s">
        <v>56</v>
      </c>
      <c r="N30" s="1" t="s">
        <v>143</v>
      </c>
      <c r="O30" s="1" t="s">
        <v>84</v>
      </c>
      <c r="P30" s="1" t="s">
        <v>166</v>
      </c>
      <c r="Q30" s="1" t="s">
        <v>139</v>
      </c>
      <c r="R30" s="1" t="s">
        <v>56</v>
      </c>
      <c r="S30" s="1" t="s">
        <v>176</v>
      </c>
      <c r="T30" s="1" t="s">
        <v>95</v>
      </c>
      <c r="U30" s="1" t="s">
        <v>51</v>
      </c>
      <c r="V30" s="1" t="s">
        <v>68</v>
      </c>
      <c r="W30" s="1" t="s">
        <v>166</v>
      </c>
      <c r="X30" s="1" t="s">
        <v>156</v>
      </c>
      <c r="Y30" s="1" t="s">
        <v>51</v>
      </c>
      <c r="Z30" s="1" t="s">
        <v>42</v>
      </c>
      <c r="AA30" s="1" t="s">
        <v>84</v>
      </c>
      <c r="AB30" s="1" t="s">
        <v>45</v>
      </c>
      <c r="AC30" s="1" t="s">
        <v>84</v>
      </c>
      <c r="AD30" s="1" t="s">
        <v>1577</v>
      </c>
      <c r="AE30" s="1" t="s">
        <v>176</v>
      </c>
      <c r="AF30" s="1" t="s">
        <v>84</v>
      </c>
      <c r="AG30" s="1" t="s">
        <v>128</v>
      </c>
    </row>
    <row r="31" spans="1:33" ht="39.9" customHeight="1" x14ac:dyDescent="0.3">
      <c r="A31" s="1" t="s">
        <v>1487</v>
      </c>
      <c r="B31" s="1" t="s">
        <v>2401</v>
      </c>
      <c r="C31" s="40" t="s">
        <v>34</v>
      </c>
      <c r="D31" s="1" t="s">
        <v>3005</v>
      </c>
      <c r="E31" s="1" t="s">
        <v>3006</v>
      </c>
      <c r="F31" s="1">
        <v>786</v>
      </c>
      <c r="G31" s="1">
        <v>414</v>
      </c>
      <c r="H31" s="1" t="s">
        <v>1254</v>
      </c>
      <c r="I31" s="21">
        <f t="shared" si="1"/>
        <v>84.833333333333343</v>
      </c>
      <c r="J31" s="1" t="s">
        <v>95</v>
      </c>
      <c r="K31" s="1" t="s">
        <v>45</v>
      </c>
      <c r="L31" s="1" t="s">
        <v>45</v>
      </c>
      <c r="M31" s="1" t="s">
        <v>143</v>
      </c>
      <c r="N31" s="1" t="s">
        <v>876</v>
      </c>
      <c r="O31" s="1" t="s">
        <v>117</v>
      </c>
      <c r="P31" s="1" t="s">
        <v>190</v>
      </c>
      <c r="Q31" s="1" t="s">
        <v>82</v>
      </c>
      <c r="R31" s="1" t="s">
        <v>139</v>
      </c>
      <c r="S31" s="1" t="s">
        <v>876</v>
      </c>
      <c r="T31" s="1" t="s">
        <v>65</v>
      </c>
      <c r="U31" s="1" t="s">
        <v>103</v>
      </c>
      <c r="V31" s="1" t="s">
        <v>47</v>
      </c>
      <c r="W31" s="1" t="s">
        <v>117</v>
      </c>
      <c r="X31" s="1" t="s">
        <v>156</v>
      </c>
      <c r="Y31" s="1" t="s">
        <v>45</v>
      </c>
      <c r="Z31" s="1" t="s">
        <v>51</v>
      </c>
      <c r="AA31" s="1" t="s">
        <v>105</v>
      </c>
      <c r="AB31" s="1" t="s">
        <v>65</v>
      </c>
      <c r="AC31" s="1" t="s">
        <v>51</v>
      </c>
      <c r="AD31" s="1" t="s">
        <v>138</v>
      </c>
      <c r="AE31" s="1" t="s">
        <v>166</v>
      </c>
      <c r="AF31" s="1" t="s">
        <v>117</v>
      </c>
      <c r="AG31" s="1" t="s">
        <v>166</v>
      </c>
    </row>
    <row r="32" spans="1:33" ht="39.9" customHeight="1" x14ac:dyDescent="0.3">
      <c r="A32" s="1" t="s">
        <v>1487</v>
      </c>
      <c r="B32" s="1" t="s">
        <v>2401</v>
      </c>
      <c r="C32" s="40" t="s">
        <v>34</v>
      </c>
      <c r="D32" s="1" t="s">
        <v>3009</v>
      </c>
      <c r="E32" s="1" t="s">
        <v>3010</v>
      </c>
      <c r="F32" s="1">
        <v>607</v>
      </c>
      <c r="G32" s="1">
        <v>245</v>
      </c>
      <c r="H32" s="1" t="s">
        <v>1257</v>
      </c>
      <c r="I32" s="21">
        <f t="shared" si="1"/>
        <v>83.791666666666643</v>
      </c>
      <c r="J32" s="1" t="s">
        <v>156</v>
      </c>
      <c r="K32" s="1" t="s">
        <v>65</v>
      </c>
      <c r="L32" s="1" t="s">
        <v>82</v>
      </c>
      <c r="M32" s="1" t="s">
        <v>68</v>
      </c>
      <c r="N32" s="1" t="s">
        <v>138</v>
      </c>
      <c r="O32" s="1" t="s">
        <v>84</v>
      </c>
      <c r="P32" s="1" t="s">
        <v>82</v>
      </c>
      <c r="Q32" s="1" t="s">
        <v>44</v>
      </c>
      <c r="R32" s="1" t="s">
        <v>876</v>
      </c>
      <c r="S32" s="1" t="s">
        <v>128</v>
      </c>
      <c r="T32" s="1" t="s">
        <v>50</v>
      </c>
      <c r="U32" s="1" t="s">
        <v>105</v>
      </c>
      <c r="V32" s="1" t="s">
        <v>82</v>
      </c>
      <c r="W32" s="1" t="s">
        <v>50</v>
      </c>
      <c r="X32" s="1" t="s">
        <v>95</v>
      </c>
      <c r="Y32" s="1" t="s">
        <v>51</v>
      </c>
      <c r="Z32" s="1" t="s">
        <v>42</v>
      </c>
      <c r="AA32" s="1" t="s">
        <v>45</v>
      </c>
      <c r="AB32" s="1" t="s">
        <v>65</v>
      </c>
      <c r="AC32" s="1" t="s">
        <v>84</v>
      </c>
      <c r="AD32" s="1" t="s">
        <v>107</v>
      </c>
      <c r="AE32" s="1" t="s">
        <v>51</v>
      </c>
      <c r="AF32" s="1" t="s">
        <v>190</v>
      </c>
      <c r="AG32" s="1" t="s">
        <v>56</v>
      </c>
    </row>
    <row r="33" spans="1:33" ht="39.9" customHeight="1" x14ac:dyDescent="0.3">
      <c r="A33" s="1" t="s">
        <v>1487</v>
      </c>
      <c r="B33" s="1" t="s">
        <v>2401</v>
      </c>
      <c r="C33" s="40" t="s">
        <v>34</v>
      </c>
      <c r="D33" s="1" t="s">
        <v>3011</v>
      </c>
      <c r="E33" s="1" t="s">
        <v>3012</v>
      </c>
      <c r="F33" s="1">
        <v>755</v>
      </c>
      <c r="G33" s="1">
        <v>587</v>
      </c>
      <c r="H33" s="1" t="s">
        <v>3013</v>
      </c>
      <c r="I33" s="21">
        <f t="shared" si="1"/>
        <v>89.875000000000014</v>
      </c>
      <c r="J33" s="1" t="s">
        <v>95</v>
      </c>
      <c r="K33" s="1" t="s">
        <v>95</v>
      </c>
      <c r="L33" s="1" t="s">
        <v>156</v>
      </c>
      <c r="M33" s="1" t="s">
        <v>65</v>
      </c>
      <c r="N33" s="1" t="s">
        <v>103</v>
      </c>
      <c r="O33" s="1" t="s">
        <v>45</v>
      </c>
      <c r="P33" s="1" t="s">
        <v>42</v>
      </c>
      <c r="Q33" s="1" t="s">
        <v>105</v>
      </c>
      <c r="R33" s="1" t="s">
        <v>50</v>
      </c>
      <c r="S33" s="1" t="s">
        <v>176</v>
      </c>
      <c r="T33" s="1" t="s">
        <v>156</v>
      </c>
      <c r="U33" s="1" t="s">
        <v>84</v>
      </c>
      <c r="V33" s="1" t="s">
        <v>56</v>
      </c>
      <c r="W33" s="1" t="s">
        <v>103</v>
      </c>
      <c r="X33" s="1" t="s">
        <v>95</v>
      </c>
      <c r="Y33" s="1" t="s">
        <v>84</v>
      </c>
      <c r="Z33" s="1" t="s">
        <v>65</v>
      </c>
      <c r="AA33" s="1" t="s">
        <v>45</v>
      </c>
      <c r="AB33" s="1" t="s">
        <v>95</v>
      </c>
      <c r="AC33" s="1" t="s">
        <v>45</v>
      </c>
      <c r="AD33" s="1" t="s">
        <v>1057</v>
      </c>
      <c r="AE33" s="1" t="s">
        <v>50</v>
      </c>
      <c r="AF33" s="1" t="s">
        <v>42</v>
      </c>
      <c r="AG33" s="1" t="s">
        <v>65</v>
      </c>
    </row>
    <row r="34" spans="1:33" ht="39.9" customHeight="1" x14ac:dyDescent="0.3">
      <c r="A34" s="1" t="s">
        <v>1487</v>
      </c>
      <c r="B34" s="1" t="s">
        <v>2401</v>
      </c>
      <c r="C34" s="40" t="s">
        <v>34</v>
      </c>
      <c r="D34" s="1" t="s">
        <v>3014</v>
      </c>
      <c r="E34" s="1" t="s">
        <v>3015</v>
      </c>
      <c r="F34" s="1">
        <v>916</v>
      </c>
      <c r="G34" s="1">
        <v>618</v>
      </c>
      <c r="H34" s="1" t="s">
        <v>859</v>
      </c>
      <c r="I34" s="21">
        <f t="shared" si="1"/>
        <v>93.208333333333329</v>
      </c>
      <c r="J34" s="1" t="s">
        <v>154</v>
      </c>
      <c r="K34" s="1" t="s">
        <v>154</v>
      </c>
      <c r="L34" s="1" t="s">
        <v>154</v>
      </c>
      <c r="M34" s="1" t="s">
        <v>90</v>
      </c>
      <c r="N34" s="1" t="s">
        <v>45</v>
      </c>
      <c r="O34" s="1" t="s">
        <v>154</v>
      </c>
      <c r="P34" s="1" t="s">
        <v>156</v>
      </c>
      <c r="Q34" s="1" t="s">
        <v>65</v>
      </c>
      <c r="R34" s="1" t="s">
        <v>42</v>
      </c>
      <c r="S34" s="1" t="s">
        <v>603</v>
      </c>
      <c r="T34" s="1" t="s">
        <v>154</v>
      </c>
      <c r="U34" s="1" t="s">
        <v>84</v>
      </c>
      <c r="V34" s="1" t="s">
        <v>51</v>
      </c>
      <c r="W34" s="1" t="s">
        <v>156</v>
      </c>
      <c r="X34" s="1" t="s">
        <v>154</v>
      </c>
      <c r="Y34" s="1" t="s">
        <v>561</v>
      </c>
      <c r="Z34" s="1" t="s">
        <v>90</v>
      </c>
      <c r="AA34" s="1" t="s">
        <v>90</v>
      </c>
      <c r="AB34" s="1" t="s">
        <v>154</v>
      </c>
      <c r="AC34" s="1" t="s">
        <v>154</v>
      </c>
      <c r="AD34" s="1" t="s">
        <v>56</v>
      </c>
      <c r="AE34" s="1" t="s">
        <v>90</v>
      </c>
      <c r="AF34" s="1" t="s">
        <v>154</v>
      </c>
      <c r="AG34" s="1" t="s">
        <v>95</v>
      </c>
    </row>
    <row r="35" spans="1:33" ht="39.9" customHeight="1" x14ac:dyDescent="0.3">
      <c r="A35" s="1" t="s">
        <v>1487</v>
      </c>
      <c r="B35" s="1" t="s">
        <v>2401</v>
      </c>
      <c r="C35" s="40" t="s">
        <v>34</v>
      </c>
      <c r="D35" s="1" t="s">
        <v>3016</v>
      </c>
      <c r="E35" s="1" t="s">
        <v>3017</v>
      </c>
      <c r="F35" s="1">
        <v>561</v>
      </c>
      <c r="G35" s="1">
        <v>336</v>
      </c>
      <c r="H35" s="1" t="s">
        <v>3018</v>
      </c>
      <c r="I35" s="21">
        <f t="shared" si="1"/>
        <v>92.791666666666686</v>
      </c>
      <c r="J35" s="1" t="s">
        <v>154</v>
      </c>
      <c r="K35" s="1" t="s">
        <v>90</v>
      </c>
      <c r="L35" s="1" t="s">
        <v>42</v>
      </c>
      <c r="M35" s="1" t="s">
        <v>65</v>
      </c>
      <c r="N35" s="1" t="s">
        <v>105</v>
      </c>
      <c r="O35" s="1" t="s">
        <v>65</v>
      </c>
      <c r="P35" s="1" t="s">
        <v>42</v>
      </c>
      <c r="Q35" s="1" t="s">
        <v>65</v>
      </c>
      <c r="R35" s="1" t="s">
        <v>45</v>
      </c>
      <c r="S35" s="1" t="s">
        <v>65</v>
      </c>
      <c r="T35" s="1" t="s">
        <v>156</v>
      </c>
      <c r="U35" s="1" t="s">
        <v>156</v>
      </c>
      <c r="V35" s="1" t="s">
        <v>42</v>
      </c>
      <c r="W35" s="1" t="s">
        <v>42</v>
      </c>
      <c r="X35" s="1" t="s">
        <v>95</v>
      </c>
      <c r="Y35" s="1" t="s">
        <v>103</v>
      </c>
      <c r="Z35" s="1" t="s">
        <v>45</v>
      </c>
      <c r="AA35" s="1" t="s">
        <v>90</v>
      </c>
      <c r="AB35" s="1" t="s">
        <v>90</v>
      </c>
      <c r="AC35" s="1" t="s">
        <v>95</v>
      </c>
      <c r="AD35" s="1" t="s">
        <v>44</v>
      </c>
      <c r="AE35" s="1" t="s">
        <v>42</v>
      </c>
      <c r="AF35" s="1" t="s">
        <v>65</v>
      </c>
      <c r="AG35" s="1" t="s">
        <v>42</v>
      </c>
    </row>
    <row r="36" spans="1:33" ht="39.9" customHeight="1" x14ac:dyDescent="0.3">
      <c r="A36" s="1" t="s">
        <v>1487</v>
      </c>
      <c r="B36" s="1" t="s">
        <v>2401</v>
      </c>
      <c r="C36" s="40" t="s">
        <v>34</v>
      </c>
      <c r="D36" s="1" t="s">
        <v>3019</v>
      </c>
      <c r="E36" s="1" t="s">
        <v>3020</v>
      </c>
      <c r="F36" s="1">
        <v>355</v>
      </c>
      <c r="G36" s="1">
        <v>157</v>
      </c>
      <c r="H36" s="1" t="s">
        <v>2430</v>
      </c>
      <c r="I36" s="21">
        <f t="shared" si="1"/>
        <v>90.041666666666671</v>
      </c>
      <c r="J36" s="1" t="s">
        <v>65</v>
      </c>
      <c r="K36" s="1" t="s">
        <v>156</v>
      </c>
      <c r="L36" s="1" t="s">
        <v>90</v>
      </c>
      <c r="M36" s="1" t="s">
        <v>65</v>
      </c>
      <c r="N36" s="1" t="s">
        <v>156</v>
      </c>
      <c r="O36" s="1" t="s">
        <v>84</v>
      </c>
      <c r="P36" s="1" t="s">
        <v>176</v>
      </c>
      <c r="Q36" s="1" t="s">
        <v>561</v>
      </c>
      <c r="R36" s="1" t="s">
        <v>463</v>
      </c>
      <c r="S36" s="1" t="s">
        <v>190</v>
      </c>
      <c r="T36" s="1" t="s">
        <v>42</v>
      </c>
      <c r="U36" s="1" t="s">
        <v>95</v>
      </c>
      <c r="V36" s="1" t="s">
        <v>65</v>
      </c>
      <c r="W36" s="1" t="s">
        <v>84</v>
      </c>
      <c r="X36" s="1" t="s">
        <v>42</v>
      </c>
      <c r="Y36" s="1" t="s">
        <v>42</v>
      </c>
      <c r="Z36" s="1" t="s">
        <v>156</v>
      </c>
      <c r="AA36" s="1" t="s">
        <v>65</v>
      </c>
      <c r="AB36" s="1" t="s">
        <v>156</v>
      </c>
      <c r="AC36" s="1" t="s">
        <v>105</v>
      </c>
      <c r="AD36" s="1" t="s">
        <v>82</v>
      </c>
      <c r="AE36" s="1" t="s">
        <v>84</v>
      </c>
      <c r="AF36" s="1" t="s">
        <v>176</v>
      </c>
      <c r="AG36" s="1" t="s">
        <v>42</v>
      </c>
    </row>
    <row r="37" spans="1:33" ht="39.9" customHeight="1" x14ac:dyDescent="0.3">
      <c r="A37" s="1" t="s">
        <v>1487</v>
      </c>
      <c r="B37" s="1" t="s">
        <v>2401</v>
      </c>
      <c r="C37" s="40" t="s">
        <v>34</v>
      </c>
      <c r="D37" s="1" t="s">
        <v>3021</v>
      </c>
      <c r="E37" s="1" t="s">
        <v>3022</v>
      </c>
      <c r="F37" s="1">
        <v>1116</v>
      </c>
      <c r="G37" s="1">
        <v>556</v>
      </c>
      <c r="H37" s="1" t="s">
        <v>3023</v>
      </c>
      <c r="I37" s="21">
        <f t="shared" si="1"/>
        <v>89.583333333333329</v>
      </c>
      <c r="J37" s="1" t="s">
        <v>90</v>
      </c>
      <c r="K37" s="1" t="s">
        <v>154</v>
      </c>
      <c r="L37" s="1" t="s">
        <v>90</v>
      </c>
      <c r="M37" s="1" t="s">
        <v>84</v>
      </c>
      <c r="N37" s="1" t="s">
        <v>190</v>
      </c>
      <c r="O37" s="1" t="s">
        <v>65</v>
      </c>
      <c r="P37" s="1" t="s">
        <v>50</v>
      </c>
      <c r="Q37" s="1" t="s">
        <v>47</v>
      </c>
      <c r="R37" s="1" t="s">
        <v>143</v>
      </c>
      <c r="S37" s="1" t="s">
        <v>50</v>
      </c>
      <c r="T37" s="1" t="s">
        <v>154</v>
      </c>
      <c r="U37" s="1" t="s">
        <v>45</v>
      </c>
      <c r="V37" s="1" t="s">
        <v>56</v>
      </c>
      <c r="W37" s="1" t="s">
        <v>103</v>
      </c>
      <c r="X37" s="1" t="s">
        <v>154</v>
      </c>
      <c r="Y37" s="1" t="s">
        <v>65</v>
      </c>
      <c r="Z37" s="1" t="s">
        <v>156</v>
      </c>
      <c r="AA37" s="1" t="s">
        <v>156</v>
      </c>
      <c r="AB37" s="1" t="s">
        <v>90</v>
      </c>
      <c r="AC37" s="1" t="s">
        <v>95</v>
      </c>
      <c r="AD37" s="1" t="s">
        <v>212</v>
      </c>
      <c r="AE37" s="1" t="s">
        <v>176</v>
      </c>
      <c r="AF37" s="1" t="s">
        <v>42</v>
      </c>
      <c r="AG37" s="1" t="s">
        <v>95</v>
      </c>
    </row>
    <row r="39" spans="1:33" ht="39.9" customHeight="1" x14ac:dyDescent="0.3">
      <c r="A39" s="116" t="s">
        <v>4164</v>
      </c>
      <c r="B39" s="117"/>
      <c r="C39" s="117"/>
      <c r="D39" s="117"/>
      <c r="E39" s="117"/>
      <c r="F39" s="117"/>
      <c r="G39" s="117"/>
      <c r="H39" s="119"/>
      <c r="I39" s="68"/>
      <c r="J39" s="68"/>
      <c r="K39" s="8"/>
      <c r="L39" s="8"/>
      <c r="M39" s="8"/>
      <c r="N39" s="68"/>
      <c r="O39" s="8"/>
      <c r="P39" s="8"/>
      <c r="Q39" s="8"/>
      <c r="R39" s="68"/>
      <c r="S39" s="68"/>
      <c r="T39" s="68"/>
      <c r="U39" s="68"/>
      <c r="V39" s="8"/>
      <c r="W39" s="68"/>
      <c r="X39" s="68"/>
      <c r="Y39" s="68"/>
      <c r="Z39" s="68"/>
      <c r="AA39" s="68"/>
      <c r="AB39" s="68"/>
      <c r="AC39" s="68"/>
      <c r="AD39" s="68"/>
      <c r="AE39" s="68"/>
      <c r="AF39" s="68"/>
    </row>
    <row r="40" spans="1:33" x14ac:dyDescent="0.3">
      <c r="A40" s="94" t="s">
        <v>234</v>
      </c>
      <c r="B40" s="54" t="s">
        <v>33</v>
      </c>
      <c r="C40" s="10">
        <v>45334</v>
      </c>
      <c r="D40" s="94" t="s">
        <v>27</v>
      </c>
      <c r="E40" s="94" t="s">
        <v>28</v>
      </c>
      <c r="F40" s="94" t="s">
        <v>29</v>
      </c>
      <c r="G40" s="94" t="s">
        <v>30</v>
      </c>
      <c r="H40" s="94" t="s">
        <v>31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</row>
    <row r="41" spans="1:33" ht="41.4" x14ac:dyDescent="0.3">
      <c r="A41" s="94"/>
      <c r="B41" s="54" t="s">
        <v>235</v>
      </c>
      <c r="C41" s="10">
        <v>45362</v>
      </c>
      <c r="D41" s="94"/>
      <c r="E41" s="94"/>
      <c r="F41" s="94"/>
      <c r="G41" s="94"/>
      <c r="H41" s="94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8"/>
      <c r="T41" s="68"/>
      <c r="U41" s="68"/>
      <c r="V41" s="68"/>
      <c r="W41" s="68"/>
      <c r="X41" s="8"/>
      <c r="Y41" s="68"/>
      <c r="Z41" s="68"/>
      <c r="AA41" s="68"/>
      <c r="AB41" s="8"/>
      <c r="AC41" s="8"/>
      <c r="AD41" s="8"/>
      <c r="AE41" s="8"/>
      <c r="AF41" s="68"/>
    </row>
    <row r="42" spans="1:33" ht="69" x14ac:dyDescent="0.3">
      <c r="A42" s="55" t="s">
        <v>24</v>
      </c>
      <c r="B42" s="55" t="s">
        <v>25</v>
      </c>
      <c r="C42" s="55" t="s">
        <v>26</v>
      </c>
      <c r="D42" s="94"/>
      <c r="E42" s="94"/>
      <c r="F42" s="94"/>
      <c r="G42" s="94"/>
      <c r="H42" s="94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</row>
    <row r="43" spans="1:33" ht="39.9" customHeight="1" x14ac:dyDescent="0.3">
      <c r="A43" s="1" t="s">
        <v>1487</v>
      </c>
      <c r="B43" s="1" t="s">
        <v>2401</v>
      </c>
      <c r="C43" s="1" t="s">
        <v>1331</v>
      </c>
      <c r="D43" s="1" t="s">
        <v>4650</v>
      </c>
      <c r="E43" s="1" t="s">
        <v>4651</v>
      </c>
      <c r="F43" s="1">
        <v>536</v>
      </c>
      <c r="G43" s="1">
        <v>94</v>
      </c>
      <c r="H43" s="1" t="s">
        <v>835</v>
      </c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</row>
    <row r="44" spans="1:33" ht="39.9" customHeight="1" x14ac:dyDescent="0.3">
      <c r="A44" s="1" t="s">
        <v>1487</v>
      </c>
      <c r="B44" s="1" t="s">
        <v>2401</v>
      </c>
      <c r="C44" s="1" t="s">
        <v>1331</v>
      </c>
      <c r="D44" s="1" t="s">
        <v>4652</v>
      </c>
      <c r="E44" s="1" t="s">
        <v>4653</v>
      </c>
      <c r="F44" s="1">
        <v>624</v>
      </c>
      <c r="G44" s="1">
        <v>148</v>
      </c>
      <c r="H44" s="1" t="s">
        <v>983</v>
      </c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</row>
    <row r="45" spans="1:33" ht="39.9" customHeight="1" x14ac:dyDescent="0.3">
      <c r="A45" s="1" t="s">
        <v>1487</v>
      </c>
      <c r="B45" s="1" t="s">
        <v>2401</v>
      </c>
      <c r="C45" s="1" t="s">
        <v>1331</v>
      </c>
      <c r="D45" s="1" t="s">
        <v>4654</v>
      </c>
      <c r="E45" s="1" t="s">
        <v>4655</v>
      </c>
      <c r="F45" s="1">
        <v>630</v>
      </c>
      <c r="G45" s="1">
        <v>208</v>
      </c>
      <c r="H45" s="1" t="s">
        <v>2755</v>
      </c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</row>
    <row r="46" spans="1:33" ht="39.9" customHeight="1" x14ac:dyDescent="0.3">
      <c r="A46" s="1" t="s">
        <v>1487</v>
      </c>
      <c r="B46" s="1" t="s">
        <v>2557</v>
      </c>
      <c r="C46" s="1" t="s">
        <v>1331</v>
      </c>
      <c r="D46" s="1" t="s">
        <v>4656</v>
      </c>
      <c r="E46" s="1" t="s">
        <v>4657</v>
      </c>
      <c r="F46" s="1">
        <v>3861</v>
      </c>
      <c r="G46" s="1">
        <v>591</v>
      </c>
      <c r="H46" s="1" t="s">
        <v>1226</v>
      </c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</row>
  </sheetData>
  <mergeCells count="16">
    <mergeCell ref="A40:A41"/>
    <mergeCell ref="A39:H39"/>
    <mergeCell ref="A2:A3"/>
    <mergeCell ref="J1:AG3"/>
    <mergeCell ref="A1:I1"/>
    <mergeCell ref="D2:D4"/>
    <mergeCell ref="E2:E4"/>
    <mergeCell ref="F2:F4"/>
    <mergeCell ref="G2:G4"/>
    <mergeCell ref="H2:H4"/>
    <mergeCell ref="I2:I4"/>
    <mergeCell ref="D40:D42"/>
    <mergeCell ref="E40:E42"/>
    <mergeCell ref="F40:F42"/>
    <mergeCell ref="G40:G42"/>
    <mergeCell ref="H40:H4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172E0-15A2-48E8-9219-7B77F9893772}">
  <dimension ref="A1:EN39"/>
  <sheetViews>
    <sheetView showGridLines="0" topLeftCell="A28" zoomScale="80" zoomScaleNormal="80" workbookViewId="0">
      <selection activeCell="J1" sqref="J1:AG3"/>
    </sheetView>
  </sheetViews>
  <sheetFormatPr defaultRowHeight="14.4" x14ac:dyDescent="0.3"/>
  <cols>
    <col min="1" max="1" width="16.33203125" customWidth="1"/>
    <col min="3" max="3" width="18.88671875" customWidth="1"/>
    <col min="4" max="4" width="12.44140625" customWidth="1"/>
    <col min="5" max="5" width="26.6640625" customWidth="1"/>
    <col min="6" max="6" width="15.5546875" customWidth="1"/>
    <col min="7" max="7" width="13.88671875" customWidth="1"/>
    <col min="8" max="8" width="16.6640625" customWidth="1"/>
    <col min="9" max="9" width="19.33203125" customWidth="1"/>
    <col min="10" max="10" width="16.88671875" customWidth="1"/>
    <col min="11" max="11" width="16.33203125" customWidth="1"/>
    <col min="12" max="12" width="16.44140625" customWidth="1"/>
    <col min="13" max="13" width="17" customWidth="1"/>
    <col min="14" max="14" width="17.33203125" customWidth="1"/>
    <col min="15" max="15" width="17.5546875" customWidth="1"/>
    <col min="16" max="16" width="17.33203125" customWidth="1"/>
    <col min="17" max="17" width="17.5546875" customWidth="1"/>
    <col min="18" max="18" width="17" customWidth="1"/>
    <col min="19" max="19" width="23.44140625" customWidth="1"/>
    <col min="20" max="20" width="17.6640625" customWidth="1"/>
    <col min="21" max="21" width="17.33203125" customWidth="1"/>
    <col min="22" max="22" width="16.5546875" customWidth="1"/>
    <col min="23" max="23" width="17.6640625" customWidth="1"/>
    <col min="24" max="24" width="17.109375" customWidth="1"/>
    <col min="25" max="25" width="16.88671875" customWidth="1"/>
    <col min="26" max="26" width="16.5546875" customWidth="1"/>
    <col min="27" max="27" width="22.5546875" customWidth="1"/>
    <col min="28" max="28" width="23.88671875" customWidth="1"/>
    <col min="29" max="29" width="16.88671875" customWidth="1"/>
    <col min="30" max="30" width="17.109375" customWidth="1"/>
    <col min="31" max="31" width="17.33203125" customWidth="1"/>
    <col min="32" max="32" width="25.33203125" customWidth="1"/>
    <col min="33" max="33" width="16.88671875" customWidth="1"/>
  </cols>
  <sheetData>
    <row r="1" spans="1:144" s="20" customFormat="1" ht="39.7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27"/>
    </row>
    <row r="2" spans="1:144" s="20" customFormat="1" ht="75" customHeight="1" x14ac:dyDescent="0.3">
      <c r="A2" s="94" t="s">
        <v>234</v>
      </c>
      <c r="B2" s="30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27"/>
    </row>
    <row r="3" spans="1:144" s="20" customFormat="1" ht="45" customHeight="1" x14ac:dyDescent="0.3">
      <c r="A3" s="94"/>
      <c r="B3" s="30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27"/>
    </row>
    <row r="4" spans="1:144" s="20" customFormat="1" ht="138" x14ac:dyDescent="0.3">
      <c r="A4" s="31" t="s">
        <v>24</v>
      </c>
      <c r="B4" s="31" t="s">
        <v>25</v>
      </c>
      <c r="C4" s="31" t="s">
        <v>26</v>
      </c>
      <c r="D4" s="94"/>
      <c r="E4" s="94"/>
      <c r="F4" s="94"/>
      <c r="G4" s="94"/>
      <c r="H4" s="94"/>
      <c r="I4" s="94"/>
      <c r="J4" s="60" t="s">
        <v>0</v>
      </c>
      <c r="K4" s="60" t="s">
        <v>1</v>
      </c>
      <c r="L4" s="60" t="s">
        <v>2</v>
      </c>
      <c r="M4" s="60" t="s">
        <v>3</v>
      </c>
      <c r="N4" s="60" t="s">
        <v>4</v>
      </c>
      <c r="O4" s="60" t="s">
        <v>5</v>
      </c>
      <c r="P4" s="60" t="s">
        <v>6</v>
      </c>
      <c r="Q4" s="60" t="s">
        <v>7</v>
      </c>
      <c r="R4" s="60" t="s">
        <v>8</v>
      </c>
      <c r="S4" s="60" t="s">
        <v>9</v>
      </c>
      <c r="T4" s="60" t="s">
        <v>10</v>
      </c>
      <c r="U4" s="60" t="s">
        <v>11</v>
      </c>
      <c r="V4" s="60" t="s">
        <v>12</v>
      </c>
      <c r="W4" s="60" t="s">
        <v>13</v>
      </c>
      <c r="X4" s="60" t="s">
        <v>14</v>
      </c>
      <c r="Y4" s="60" t="s">
        <v>15</v>
      </c>
      <c r="Z4" s="60" t="s">
        <v>16</v>
      </c>
      <c r="AA4" s="60" t="s">
        <v>17</v>
      </c>
      <c r="AB4" s="60" t="s">
        <v>18</v>
      </c>
      <c r="AC4" s="60" t="s">
        <v>19</v>
      </c>
      <c r="AD4" s="60" t="s">
        <v>20</v>
      </c>
      <c r="AE4" s="60" t="s">
        <v>21</v>
      </c>
      <c r="AF4" s="60" t="s">
        <v>22</v>
      </c>
      <c r="AG4" s="60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27"/>
    </row>
    <row r="5" spans="1:144" ht="39.9" customHeight="1" x14ac:dyDescent="0.3">
      <c r="A5" s="30" t="s">
        <v>1569</v>
      </c>
      <c r="B5" s="30" t="s">
        <v>33</v>
      </c>
      <c r="C5" s="30" t="s">
        <v>34</v>
      </c>
      <c r="D5" s="30" t="s">
        <v>1570</v>
      </c>
      <c r="E5" s="30" t="s">
        <v>1571</v>
      </c>
      <c r="F5" s="30">
        <v>103</v>
      </c>
      <c r="G5" s="30">
        <v>45</v>
      </c>
      <c r="H5" s="30" t="s">
        <v>1572</v>
      </c>
      <c r="I5" s="34">
        <f t="shared" ref="I5:I16" si="0">(J5+K5+L5+M5+N5+O5+P5+Q5+R5+S5+U5+V5+W5+X5+Z5+AA5+AB5+AG5)*100/18</f>
        <v>93.166666666666671</v>
      </c>
      <c r="J5" s="30" t="s">
        <v>90</v>
      </c>
      <c r="K5" s="30" t="s">
        <v>95</v>
      </c>
      <c r="L5" s="30" t="s">
        <v>50</v>
      </c>
      <c r="M5" s="30" t="s">
        <v>156</v>
      </c>
      <c r="N5" s="30" t="s">
        <v>139</v>
      </c>
      <c r="O5" s="30" t="s">
        <v>103</v>
      </c>
      <c r="P5" s="30" t="s">
        <v>39</v>
      </c>
      <c r="Q5" s="30" t="s">
        <v>154</v>
      </c>
      <c r="R5" s="30" t="s">
        <v>65</v>
      </c>
      <c r="S5" s="30" t="s">
        <v>82</v>
      </c>
      <c r="T5" s="30" t="s">
        <v>54</v>
      </c>
      <c r="U5" s="30" t="s">
        <v>95</v>
      </c>
      <c r="V5" s="30" t="s">
        <v>176</v>
      </c>
      <c r="W5" s="30" t="s">
        <v>103</v>
      </c>
      <c r="X5" s="30" t="s">
        <v>95</v>
      </c>
      <c r="Y5" s="30" t="s">
        <v>54</v>
      </c>
      <c r="Z5" s="30" t="s">
        <v>154</v>
      </c>
      <c r="AA5" s="30" t="s">
        <v>39</v>
      </c>
      <c r="AB5" s="30" t="s">
        <v>154</v>
      </c>
      <c r="AC5" s="30" t="s">
        <v>54</v>
      </c>
      <c r="AD5" s="30" t="s">
        <v>54</v>
      </c>
      <c r="AE5" s="30" t="s">
        <v>54</v>
      </c>
      <c r="AF5" s="30" t="s">
        <v>54</v>
      </c>
      <c r="AG5" s="30" t="s">
        <v>154</v>
      </c>
    </row>
    <row r="6" spans="1:144" ht="39.9" customHeight="1" x14ac:dyDescent="0.3">
      <c r="A6" s="30" t="s">
        <v>1569</v>
      </c>
      <c r="B6" s="30" t="s">
        <v>33</v>
      </c>
      <c r="C6" s="30" t="s">
        <v>34</v>
      </c>
      <c r="D6" s="30" t="s">
        <v>1574</v>
      </c>
      <c r="E6" s="30" t="s">
        <v>1575</v>
      </c>
      <c r="F6" s="30">
        <v>128</v>
      </c>
      <c r="G6" s="30">
        <v>54</v>
      </c>
      <c r="H6" s="30" t="s">
        <v>542</v>
      </c>
      <c r="I6" s="34">
        <f t="shared" si="0"/>
        <v>82.5</v>
      </c>
      <c r="J6" s="30" t="s">
        <v>156</v>
      </c>
      <c r="K6" s="30" t="s">
        <v>103</v>
      </c>
      <c r="L6" s="30" t="s">
        <v>136</v>
      </c>
      <c r="M6" s="30" t="s">
        <v>139</v>
      </c>
      <c r="N6" s="30" t="s">
        <v>1576</v>
      </c>
      <c r="O6" s="30" t="s">
        <v>176</v>
      </c>
      <c r="P6" s="30" t="s">
        <v>103</v>
      </c>
      <c r="Q6" s="30" t="s">
        <v>84</v>
      </c>
      <c r="R6" s="30" t="s">
        <v>156</v>
      </c>
      <c r="S6" s="30" t="s">
        <v>1577</v>
      </c>
      <c r="T6" s="30" t="s">
        <v>54</v>
      </c>
      <c r="U6" s="30" t="s">
        <v>176</v>
      </c>
      <c r="V6" s="30" t="s">
        <v>463</v>
      </c>
      <c r="W6" s="30" t="s">
        <v>128</v>
      </c>
      <c r="X6" s="30" t="s">
        <v>117</v>
      </c>
      <c r="Y6" s="30" t="s">
        <v>54</v>
      </c>
      <c r="Z6" s="30" t="s">
        <v>156</v>
      </c>
      <c r="AA6" s="30" t="s">
        <v>45</v>
      </c>
      <c r="AB6" s="30" t="s">
        <v>156</v>
      </c>
      <c r="AC6" s="30" t="s">
        <v>54</v>
      </c>
      <c r="AD6" s="30" t="s">
        <v>54</v>
      </c>
      <c r="AE6" s="30" t="s">
        <v>54</v>
      </c>
      <c r="AF6" s="30" t="s">
        <v>54</v>
      </c>
      <c r="AG6" s="30" t="s">
        <v>56</v>
      </c>
    </row>
    <row r="7" spans="1:144" ht="39.9" customHeight="1" x14ac:dyDescent="0.3">
      <c r="A7" s="30" t="s">
        <v>1569</v>
      </c>
      <c r="B7" s="30" t="s">
        <v>33</v>
      </c>
      <c r="C7" s="30" t="s">
        <v>34</v>
      </c>
      <c r="D7" s="30" t="s">
        <v>1578</v>
      </c>
      <c r="E7" s="30" t="s">
        <v>1579</v>
      </c>
      <c r="F7" s="30">
        <v>93</v>
      </c>
      <c r="G7" s="30">
        <v>41</v>
      </c>
      <c r="H7" s="30" t="s">
        <v>1329</v>
      </c>
      <c r="I7" s="34">
        <f t="shared" si="0"/>
        <v>93.055555555555529</v>
      </c>
      <c r="J7" s="30" t="s">
        <v>95</v>
      </c>
      <c r="K7" s="30" t="s">
        <v>84</v>
      </c>
      <c r="L7" s="30" t="s">
        <v>166</v>
      </c>
      <c r="M7" s="30" t="s">
        <v>90</v>
      </c>
      <c r="N7" s="30" t="s">
        <v>82</v>
      </c>
      <c r="O7" s="30" t="s">
        <v>65</v>
      </c>
      <c r="P7" s="30" t="s">
        <v>39</v>
      </c>
      <c r="Q7" s="30" t="s">
        <v>84</v>
      </c>
      <c r="R7" s="30" t="s">
        <v>154</v>
      </c>
      <c r="S7" s="30" t="s">
        <v>176</v>
      </c>
      <c r="T7" s="30" t="s">
        <v>54</v>
      </c>
      <c r="U7" s="30" t="s">
        <v>154</v>
      </c>
      <c r="V7" s="30" t="s">
        <v>95</v>
      </c>
      <c r="W7" s="30" t="s">
        <v>65</v>
      </c>
      <c r="X7" s="30" t="s">
        <v>95</v>
      </c>
      <c r="Y7" s="30" t="s">
        <v>54</v>
      </c>
      <c r="Z7" s="30" t="s">
        <v>65</v>
      </c>
      <c r="AA7" s="30" t="s">
        <v>42</v>
      </c>
      <c r="AB7" s="30" t="s">
        <v>95</v>
      </c>
      <c r="AC7" s="30" t="s">
        <v>54</v>
      </c>
      <c r="AD7" s="30" t="s">
        <v>54</v>
      </c>
      <c r="AE7" s="30" t="s">
        <v>54</v>
      </c>
      <c r="AF7" s="30" t="s">
        <v>54</v>
      </c>
      <c r="AG7" s="30" t="s">
        <v>39</v>
      </c>
    </row>
    <row r="8" spans="1:144" ht="39.9" customHeight="1" x14ac:dyDescent="0.3">
      <c r="A8" s="30" t="s">
        <v>1569</v>
      </c>
      <c r="B8" s="30" t="s">
        <v>33</v>
      </c>
      <c r="C8" s="30" t="s">
        <v>34</v>
      </c>
      <c r="D8" s="30" t="s">
        <v>1581</v>
      </c>
      <c r="E8" s="30" t="s">
        <v>1582</v>
      </c>
      <c r="F8" s="30">
        <v>120</v>
      </c>
      <c r="G8" s="30">
        <v>57</v>
      </c>
      <c r="H8" s="30" t="s">
        <v>614</v>
      </c>
      <c r="I8" s="34">
        <f t="shared" si="0"/>
        <v>96.555555555555557</v>
      </c>
      <c r="J8" s="30" t="s">
        <v>90</v>
      </c>
      <c r="K8" s="30" t="s">
        <v>154</v>
      </c>
      <c r="L8" s="30" t="s">
        <v>45</v>
      </c>
      <c r="M8" s="30" t="s">
        <v>45</v>
      </c>
      <c r="N8" s="30" t="s">
        <v>47</v>
      </c>
      <c r="O8" s="30" t="s">
        <v>45</v>
      </c>
      <c r="P8" s="30" t="s">
        <v>39</v>
      </c>
      <c r="Q8" s="30" t="s">
        <v>39</v>
      </c>
      <c r="R8" s="30" t="s">
        <v>39</v>
      </c>
      <c r="S8" s="30" t="s">
        <v>95</v>
      </c>
      <c r="T8" s="30" t="s">
        <v>54</v>
      </c>
      <c r="U8" s="30" t="s">
        <v>154</v>
      </c>
      <c r="V8" s="30" t="s">
        <v>42</v>
      </c>
      <c r="W8" s="30" t="s">
        <v>39</v>
      </c>
      <c r="X8" s="30" t="s">
        <v>39</v>
      </c>
      <c r="Y8" s="30" t="s">
        <v>54</v>
      </c>
      <c r="Z8" s="30" t="s">
        <v>39</v>
      </c>
      <c r="AA8" s="30" t="s">
        <v>154</v>
      </c>
      <c r="AB8" s="30" t="s">
        <v>39</v>
      </c>
      <c r="AC8" s="30" t="s">
        <v>54</v>
      </c>
      <c r="AD8" s="30" t="s">
        <v>54</v>
      </c>
      <c r="AE8" s="30" t="s">
        <v>54</v>
      </c>
      <c r="AF8" s="30" t="s">
        <v>54</v>
      </c>
      <c r="AG8" s="30" t="s">
        <v>39</v>
      </c>
    </row>
    <row r="9" spans="1:144" ht="39.9" customHeight="1" x14ac:dyDescent="0.3">
      <c r="A9" s="30" t="s">
        <v>1569</v>
      </c>
      <c r="B9" s="30" t="s">
        <v>33</v>
      </c>
      <c r="C9" s="30" t="s">
        <v>34</v>
      </c>
      <c r="D9" s="30" t="s">
        <v>1583</v>
      </c>
      <c r="E9" s="30" t="s">
        <v>1584</v>
      </c>
      <c r="F9" s="30">
        <v>392</v>
      </c>
      <c r="G9" s="30">
        <v>182</v>
      </c>
      <c r="H9" s="30" t="s">
        <v>1220</v>
      </c>
      <c r="I9" s="34">
        <f t="shared" si="0"/>
        <v>93.111111111111128</v>
      </c>
      <c r="J9" s="30" t="s">
        <v>90</v>
      </c>
      <c r="K9" s="30" t="s">
        <v>150</v>
      </c>
      <c r="L9" s="30" t="s">
        <v>50</v>
      </c>
      <c r="M9" s="30" t="s">
        <v>156</v>
      </c>
      <c r="N9" s="30" t="s">
        <v>48</v>
      </c>
      <c r="O9" s="30" t="s">
        <v>45</v>
      </c>
      <c r="P9" s="30" t="s">
        <v>39</v>
      </c>
      <c r="Q9" s="30" t="s">
        <v>42</v>
      </c>
      <c r="R9" s="30" t="s">
        <v>42</v>
      </c>
      <c r="S9" s="30" t="s">
        <v>117</v>
      </c>
      <c r="T9" s="30" t="s">
        <v>54</v>
      </c>
      <c r="U9" s="30" t="s">
        <v>90</v>
      </c>
      <c r="V9" s="30" t="s">
        <v>84</v>
      </c>
      <c r="W9" s="30" t="s">
        <v>156</v>
      </c>
      <c r="X9" s="30" t="s">
        <v>95</v>
      </c>
      <c r="Y9" s="30" t="s">
        <v>54</v>
      </c>
      <c r="Z9" s="30" t="s">
        <v>90</v>
      </c>
      <c r="AA9" s="30" t="s">
        <v>150</v>
      </c>
      <c r="AB9" s="30" t="s">
        <v>150</v>
      </c>
      <c r="AC9" s="30" t="s">
        <v>54</v>
      </c>
      <c r="AD9" s="30" t="s">
        <v>54</v>
      </c>
      <c r="AE9" s="30" t="s">
        <v>54</v>
      </c>
      <c r="AF9" s="30" t="s">
        <v>54</v>
      </c>
      <c r="AG9" s="30" t="s">
        <v>90</v>
      </c>
    </row>
    <row r="10" spans="1:144" ht="39.9" customHeight="1" x14ac:dyDescent="0.3">
      <c r="A10" s="30" t="s">
        <v>1569</v>
      </c>
      <c r="B10" s="30" t="s">
        <v>33</v>
      </c>
      <c r="C10" s="30" t="s">
        <v>34</v>
      </c>
      <c r="D10" s="30" t="s">
        <v>1588</v>
      </c>
      <c r="E10" s="30" t="s">
        <v>1589</v>
      </c>
      <c r="F10" s="30">
        <v>88</v>
      </c>
      <c r="G10" s="30">
        <v>57</v>
      </c>
      <c r="H10" s="30" t="s">
        <v>1590</v>
      </c>
      <c r="I10" s="34">
        <f t="shared" si="0"/>
        <v>97.055555555555557</v>
      </c>
      <c r="J10" s="30" t="s">
        <v>154</v>
      </c>
      <c r="K10" s="30" t="s">
        <v>39</v>
      </c>
      <c r="L10" s="30" t="s">
        <v>156</v>
      </c>
      <c r="M10" s="30" t="s">
        <v>39</v>
      </c>
      <c r="N10" s="30" t="s">
        <v>95</v>
      </c>
      <c r="O10" s="30" t="s">
        <v>154</v>
      </c>
      <c r="P10" s="30" t="s">
        <v>39</v>
      </c>
      <c r="Q10" s="30" t="s">
        <v>154</v>
      </c>
      <c r="R10" s="30" t="s">
        <v>39</v>
      </c>
      <c r="S10" s="30" t="s">
        <v>463</v>
      </c>
      <c r="T10" s="30" t="s">
        <v>54</v>
      </c>
      <c r="U10" s="30" t="s">
        <v>39</v>
      </c>
      <c r="V10" s="30" t="s">
        <v>45</v>
      </c>
      <c r="W10" s="30" t="s">
        <v>154</v>
      </c>
      <c r="X10" s="30" t="s">
        <v>39</v>
      </c>
      <c r="Y10" s="30" t="s">
        <v>54</v>
      </c>
      <c r="Z10" s="30" t="s">
        <v>154</v>
      </c>
      <c r="AA10" s="30" t="s">
        <v>39</v>
      </c>
      <c r="AB10" s="30" t="s">
        <v>154</v>
      </c>
      <c r="AC10" s="30" t="s">
        <v>54</v>
      </c>
      <c r="AD10" s="30" t="s">
        <v>54</v>
      </c>
      <c r="AE10" s="30" t="s">
        <v>54</v>
      </c>
      <c r="AF10" s="30" t="s">
        <v>54</v>
      </c>
      <c r="AG10" s="30" t="s">
        <v>39</v>
      </c>
    </row>
    <row r="11" spans="1:144" ht="39.9" customHeight="1" x14ac:dyDescent="0.3">
      <c r="A11" s="30" t="s">
        <v>1569</v>
      </c>
      <c r="B11" s="30" t="s">
        <v>33</v>
      </c>
      <c r="C11" s="30" t="s">
        <v>34</v>
      </c>
      <c r="D11" s="30" t="s">
        <v>1591</v>
      </c>
      <c r="E11" s="30" t="s">
        <v>1592</v>
      </c>
      <c r="F11" s="30">
        <v>272</v>
      </c>
      <c r="G11" s="30">
        <v>138</v>
      </c>
      <c r="H11" s="30" t="s">
        <v>1498</v>
      </c>
      <c r="I11" s="34">
        <f t="shared" si="0"/>
        <v>94.888888888888872</v>
      </c>
      <c r="J11" s="30" t="s">
        <v>154</v>
      </c>
      <c r="K11" s="30" t="s">
        <v>150</v>
      </c>
      <c r="L11" s="30" t="s">
        <v>45</v>
      </c>
      <c r="M11" s="30" t="s">
        <v>45</v>
      </c>
      <c r="N11" s="30" t="s">
        <v>56</v>
      </c>
      <c r="O11" s="30" t="s">
        <v>45</v>
      </c>
      <c r="P11" s="30" t="s">
        <v>156</v>
      </c>
      <c r="Q11" s="30" t="s">
        <v>39</v>
      </c>
      <c r="R11" s="30" t="s">
        <v>90</v>
      </c>
      <c r="S11" s="30" t="s">
        <v>51</v>
      </c>
      <c r="T11" s="30" t="s">
        <v>54</v>
      </c>
      <c r="U11" s="30" t="s">
        <v>156</v>
      </c>
      <c r="V11" s="30" t="s">
        <v>103</v>
      </c>
      <c r="W11" s="30" t="s">
        <v>95</v>
      </c>
      <c r="X11" s="30" t="s">
        <v>156</v>
      </c>
      <c r="Y11" s="30" t="s">
        <v>54</v>
      </c>
      <c r="Z11" s="30" t="s">
        <v>95</v>
      </c>
      <c r="AA11" s="30" t="s">
        <v>90</v>
      </c>
      <c r="AB11" s="30" t="s">
        <v>39</v>
      </c>
      <c r="AC11" s="30" t="s">
        <v>54</v>
      </c>
      <c r="AD11" s="30" t="s">
        <v>54</v>
      </c>
      <c r="AE11" s="30" t="s">
        <v>54</v>
      </c>
      <c r="AF11" s="30" t="s">
        <v>54</v>
      </c>
      <c r="AG11" s="30" t="s">
        <v>90</v>
      </c>
    </row>
    <row r="12" spans="1:144" ht="39.9" customHeight="1" x14ac:dyDescent="0.3">
      <c r="A12" s="30" t="s">
        <v>1569</v>
      </c>
      <c r="B12" s="30" t="s">
        <v>33</v>
      </c>
      <c r="C12" s="30" t="s">
        <v>34</v>
      </c>
      <c r="D12" s="30" t="s">
        <v>1594</v>
      </c>
      <c r="E12" s="30" t="s">
        <v>1595</v>
      </c>
      <c r="F12" s="30">
        <v>288</v>
      </c>
      <c r="G12" s="30">
        <v>130</v>
      </c>
      <c r="H12" s="30" t="s">
        <v>992</v>
      </c>
      <c r="I12" s="34">
        <f t="shared" si="0"/>
        <v>96.5</v>
      </c>
      <c r="J12" s="30" t="s">
        <v>154</v>
      </c>
      <c r="K12" s="30" t="s">
        <v>150</v>
      </c>
      <c r="L12" s="30" t="s">
        <v>150</v>
      </c>
      <c r="M12" s="30" t="s">
        <v>150</v>
      </c>
      <c r="N12" s="30" t="s">
        <v>65</v>
      </c>
      <c r="O12" s="30" t="s">
        <v>90</v>
      </c>
      <c r="P12" s="30" t="s">
        <v>156</v>
      </c>
      <c r="Q12" s="30" t="s">
        <v>150</v>
      </c>
      <c r="R12" s="30" t="s">
        <v>95</v>
      </c>
      <c r="S12" s="30" t="s">
        <v>190</v>
      </c>
      <c r="T12" s="30" t="s">
        <v>54</v>
      </c>
      <c r="U12" s="30" t="s">
        <v>154</v>
      </c>
      <c r="V12" s="30" t="s">
        <v>103</v>
      </c>
      <c r="W12" s="30" t="s">
        <v>156</v>
      </c>
      <c r="X12" s="30" t="s">
        <v>154</v>
      </c>
      <c r="Y12" s="30" t="s">
        <v>54</v>
      </c>
      <c r="Z12" s="30" t="s">
        <v>150</v>
      </c>
      <c r="AA12" s="30" t="s">
        <v>150</v>
      </c>
      <c r="AB12" s="30" t="s">
        <v>150</v>
      </c>
      <c r="AC12" s="30" t="s">
        <v>54</v>
      </c>
      <c r="AD12" s="30" t="s">
        <v>54</v>
      </c>
      <c r="AE12" s="30" t="s">
        <v>54</v>
      </c>
      <c r="AF12" s="30" t="s">
        <v>54</v>
      </c>
      <c r="AG12" s="30" t="s">
        <v>154</v>
      </c>
    </row>
    <row r="13" spans="1:144" ht="39.9" customHeight="1" x14ac:dyDescent="0.3">
      <c r="A13" s="30" t="s">
        <v>1569</v>
      </c>
      <c r="B13" s="30" t="s">
        <v>33</v>
      </c>
      <c r="C13" s="30" t="s">
        <v>34</v>
      </c>
      <c r="D13" s="30" t="s">
        <v>1596</v>
      </c>
      <c r="E13" s="30" t="s">
        <v>1597</v>
      </c>
      <c r="F13" s="30">
        <v>265</v>
      </c>
      <c r="G13" s="30">
        <v>113</v>
      </c>
      <c r="H13" s="30" t="s">
        <v>1598</v>
      </c>
      <c r="I13" s="34">
        <f t="shared" si="0"/>
        <v>93.666666666666671</v>
      </c>
      <c r="J13" s="30" t="s">
        <v>156</v>
      </c>
      <c r="K13" s="30" t="s">
        <v>150</v>
      </c>
      <c r="L13" s="30" t="s">
        <v>39</v>
      </c>
      <c r="M13" s="30" t="s">
        <v>90</v>
      </c>
      <c r="N13" s="30" t="s">
        <v>82</v>
      </c>
      <c r="O13" s="30" t="s">
        <v>42</v>
      </c>
      <c r="P13" s="30" t="s">
        <v>150</v>
      </c>
      <c r="Q13" s="30" t="s">
        <v>103</v>
      </c>
      <c r="R13" s="30" t="s">
        <v>84</v>
      </c>
      <c r="S13" s="30" t="s">
        <v>47</v>
      </c>
      <c r="T13" s="30" t="s">
        <v>54</v>
      </c>
      <c r="U13" s="30" t="s">
        <v>90</v>
      </c>
      <c r="V13" s="30" t="s">
        <v>105</v>
      </c>
      <c r="W13" s="30" t="s">
        <v>45</v>
      </c>
      <c r="X13" s="30" t="s">
        <v>156</v>
      </c>
      <c r="Y13" s="30" t="s">
        <v>54</v>
      </c>
      <c r="Z13" s="30" t="s">
        <v>154</v>
      </c>
      <c r="AA13" s="30" t="s">
        <v>45</v>
      </c>
      <c r="AB13" s="30" t="s">
        <v>90</v>
      </c>
      <c r="AC13" s="30" t="s">
        <v>54</v>
      </c>
      <c r="AD13" s="30" t="s">
        <v>54</v>
      </c>
      <c r="AE13" s="30" t="s">
        <v>54</v>
      </c>
      <c r="AF13" s="30" t="s">
        <v>54</v>
      </c>
      <c r="AG13" s="30" t="s">
        <v>150</v>
      </c>
    </row>
    <row r="14" spans="1:144" ht="39.9" customHeight="1" x14ac:dyDescent="0.3">
      <c r="A14" s="30" t="s">
        <v>1569</v>
      </c>
      <c r="B14" s="30" t="s">
        <v>33</v>
      </c>
      <c r="C14" s="30" t="s">
        <v>34</v>
      </c>
      <c r="D14" s="30" t="s">
        <v>1600</v>
      </c>
      <c r="E14" s="30" t="s">
        <v>1601</v>
      </c>
      <c r="F14" s="30">
        <v>265</v>
      </c>
      <c r="G14" s="30">
        <v>168</v>
      </c>
      <c r="H14" s="30" t="s">
        <v>1102</v>
      </c>
      <c r="I14" s="34">
        <f t="shared" si="0"/>
        <v>95.222222222222229</v>
      </c>
      <c r="J14" s="30" t="s">
        <v>154</v>
      </c>
      <c r="K14" s="30" t="s">
        <v>154</v>
      </c>
      <c r="L14" s="30" t="s">
        <v>150</v>
      </c>
      <c r="M14" s="30" t="s">
        <v>150</v>
      </c>
      <c r="N14" s="30" t="s">
        <v>117</v>
      </c>
      <c r="O14" s="30" t="s">
        <v>51</v>
      </c>
      <c r="P14" s="30" t="s">
        <v>154</v>
      </c>
      <c r="Q14" s="30" t="s">
        <v>42</v>
      </c>
      <c r="R14" s="30" t="s">
        <v>65</v>
      </c>
      <c r="S14" s="30" t="s">
        <v>128</v>
      </c>
      <c r="T14" s="30" t="s">
        <v>54</v>
      </c>
      <c r="U14" s="30" t="s">
        <v>154</v>
      </c>
      <c r="V14" s="30" t="s">
        <v>45</v>
      </c>
      <c r="W14" s="30" t="s">
        <v>154</v>
      </c>
      <c r="X14" s="30" t="s">
        <v>150</v>
      </c>
      <c r="Y14" s="30" t="s">
        <v>54</v>
      </c>
      <c r="Z14" s="30" t="s">
        <v>150</v>
      </c>
      <c r="AA14" s="30" t="s">
        <v>154</v>
      </c>
      <c r="AB14" s="30" t="s">
        <v>150</v>
      </c>
      <c r="AC14" s="30" t="s">
        <v>54</v>
      </c>
      <c r="AD14" s="30" t="s">
        <v>54</v>
      </c>
      <c r="AE14" s="30" t="s">
        <v>54</v>
      </c>
      <c r="AF14" s="30" t="s">
        <v>54</v>
      </c>
      <c r="AG14" s="30" t="s">
        <v>150</v>
      </c>
    </row>
    <row r="15" spans="1:144" ht="39.9" customHeight="1" x14ac:dyDescent="0.3">
      <c r="A15" s="30" t="s">
        <v>1569</v>
      </c>
      <c r="B15" s="30" t="s">
        <v>33</v>
      </c>
      <c r="C15" s="30" t="s">
        <v>34</v>
      </c>
      <c r="D15" s="30" t="s">
        <v>1603</v>
      </c>
      <c r="E15" s="30" t="s">
        <v>1604</v>
      </c>
      <c r="F15" s="30">
        <v>231</v>
      </c>
      <c r="G15" s="30">
        <v>114</v>
      </c>
      <c r="H15" s="30" t="s">
        <v>707</v>
      </c>
      <c r="I15" s="34">
        <f t="shared" si="0"/>
        <v>91.333333333333343</v>
      </c>
      <c r="J15" s="30" t="s">
        <v>90</v>
      </c>
      <c r="K15" s="30" t="s">
        <v>95</v>
      </c>
      <c r="L15" s="30" t="s">
        <v>51</v>
      </c>
      <c r="M15" s="30" t="s">
        <v>45</v>
      </c>
      <c r="N15" s="30" t="s">
        <v>143</v>
      </c>
      <c r="O15" s="30" t="s">
        <v>105</v>
      </c>
      <c r="P15" s="30" t="s">
        <v>150</v>
      </c>
      <c r="Q15" s="30" t="s">
        <v>105</v>
      </c>
      <c r="R15" s="30" t="s">
        <v>84</v>
      </c>
      <c r="S15" s="30" t="s">
        <v>184</v>
      </c>
      <c r="T15" s="30" t="s">
        <v>54</v>
      </c>
      <c r="U15" s="30" t="s">
        <v>156</v>
      </c>
      <c r="V15" s="30" t="s">
        <v>84</v>
      </c>
      <c r="W15" s="30" t="s">
        <v>65</v>
      </c>
      <c r="X15" s="30" t="s">
        <v>84</v>
      </c>
      <c r="Y15" s="30" t="s">
        <v>54</v>
      </c>
      <c r="Z15" s="30" t="s">
        <v>95</v>
      </c>
      <c r="AA15" s="30" t="s">
        <v>90</v>
      </c>
      <c r="AB15" s="30" t="s">
        <v>154</v>
      </c>
      <c r="AC15" s="30" t="s">
        <v>54</v>
      </c>
      <c r="AD15" s="30" t="s">
        <v>54</v>
      </c>
      <c r="AE15" s="30" t="s">
        <v>54</v>
      </c>
      <c r="AF15" s="30" t="s">
        <v>54</v>
      </c>
      <c r="AG15" s="30" t="s">
        <v>45</v>
      </c>
    </row>
    <row r="16" spans="1:144" ht="39.9" customHeight="1" x14ac:dyDescent="0.3">
      <c r="A16" s="30" t="s">
        <v>1569</v>
      </c>
      <c r="B16" s="30" t="s">
        <v>33</v>
      </c>
      <c r="C16" s="30" t="s">
        <v>34</v>
      </c>
      <c r="D16" s="30" t="s">
        <v>1606</v>
      </c>
      <c r="E16" s="30" t="s">
        <v>1607</v>
      </c>
      <c r="F16" s="30">
        <v>236</v>
      </c>
      <c r="G16" s="30">
        <v>97</v>
      </c>
      <c r="H16" s="30" t="s">
        <v>1015</v>
      </c>
      <c r="I16" s="34">
        <f t="shared" si="0"/>
        <v>95.1111111111111</v>
      </c>
      <c r="J16" s="30" t="s">
        <v>154</v>
      </c>
      <c r="K16" s="30" t="s">
        <v>154</v>
      </c>
      <c r="L16" s="30" t="s">
        <v>39</v>
      </c>
      <c r="M16" s="30" t="s">
        <v>154</v>
      </c>
      <c r="N16" s="30" t="s">
        <v>156</v>
      </c>
      <c r="O16" s="30" t="s">
        <v>105</v>
      </c>
      <c r="P16" s="30" t="s">
        <v>90</v>
      </c>
      <c r="Q16" s="30" t="s">
        <v>103</v>
      </c>
      <c r="R16" s="30" t="s">
        <v>65</v>
      </c>
      <c r="S16" s="30" t="s">
        <v>166</v>
      </c>
      <c r="T16" s="30" t="s">
        <v>54</v>
      </c>
      <c r="U16" s="30" t="s">
        <v>154</v>
      </c>
      <c r="V16" s="30" t="s">
        <v>50</v>
      </c>
      <c r="W16" s="30" t="s">
        <v>154</v>
      </c>
      <c r="X16" s="30" t="s">
        <v>45</v>
      </c>
      <c r="Y16" s="30" t="s">
        <v>54</v>
      </c>
      <c r="Z16" s="30" t="s">
        <v>95</v>
      </c>
      <c r="AA16" s="30" t="s">
        <v>150</v>
      </c>
      <c r="AB16" s="30" t="s">
        <v>150</v>
      </c>
      <c r="AC16" s="30" t="s">
        <v>54</v>
      </c>
      <c r="AD16" s="30" t="s">
        <v>54</v>
      </c>
      <c r="AE16" s="30" t="s">
        <v>54</v>
      </c>
      <c r="AF16" s="30" t="s">
        <v>54</v>
      </c>
      <c r="AG16" s="30" t="s">
        <v>90</v>
      </c>
    </row>
    <row r="17" spans="1:33" ht="39.9" customHeight="1" x14ac:dyDescent="0.3">
      <c r="A17" s="1" t="s">
        <v>1569</v>
      </c>
      <c r="B17" s="1" t="s">
        <v>2401</v>
      </c>
      <c r="C17" s="40" t="s">
        <v>34</v>
      </c>
      <c r="D17" s="1" t="s">
        <v>3024</v>
      </c>
      <c r="E17" s="1" t="s">
        <v>3025</v>
      </c>
      <c r="F17" s="1">
        <v>130</v>
      </c>
      <c r="G17" s="1">
        <v>56</v>
      </c>
      <c r="H17" s="1" t="s">
        <v>434</v>
      </c>
      <c r="I17" s="21">
        <f t="shared" ref="I17:I22" si="1">(J17+K17+L17+M17+N17+O17+P17+Q17+R17+S17+T17+U17+V17+W17+X17+Y17+Z17+AA17+AB17+AC17+AD17+AE17+AF17+AG17)*100/24</f>
        <v>93</v>
      </c>
      <c r="J17" s="1" t="s">
        <v>65</v>
      </c>
      <c r="K17" s="1" t="s">
        <v>156</v>
      </c>
      <c r="L17" s="1" t="s">
        <v>45</v>
      </c>
      <c r="M17" s="1" t="s">
        <v>154</v>
      </c>
      <c r="N17" s="1" t="s">
        <v>103</v>
      </c>
      <c r="O17" s="1" t="s">
        <v>154</v>
      </c>
      <c r="P17" s="1" t="s">
        <v>103</v>
      </c>
      <c r="Q17" s="1" t="s">
        <v>154</v>
      </c>
      <c r="R17" s="1" t="s">
        <v>39</v>
      </c>
      <c r="S17" s="1" t="s">
        <v>166</v>
      </c>
      <c r="T17" s="1" t="s">
        <v>156</v>
      </c>
      <c r="U17" s="1" t="s">
        <v>154</v>
      </c>
      <c r="V17" s="1" t="s">
        <v>45</v>
      </c>
      <c r="W17" s="1" t="s">
        <v>156</v>
      </c>
      <c r="X17" s="1" t="s">
        <v>65</v>
      </c>
      <c r="Y17" s="1" t="s">
        <v>51</v>
      </c>
      <c r="Z17" s="1" t="s">
        <v>156</v>
      </c>
      <c r="AA17" s="1" t="s">
        <v>154</v>
      </c>
      <c r="AB17" s="1" t="s">
        <v>154</v>
      </c>
      <c r="AC17" s="1" t="s">
        <v>156</v>
      </c>
      <c r="AD17" s="1" t="s">
        <v>53</v>
      </c>
      <c r="AE17" s="1" t="s">
        <v>154</v>
      </c>
      <c r="AF17" s="1" t="s">
        <v>42</v>
      </c>
      <c r="AG17" s="1" t="s">
        <v>84</v>
      </c>
    </row>
    <row r="18" spans="1:33" ht="39.9" customHeight="1" x14ac:dyDescent="0.3">
      <c r="A18" s="1" t="s">
        <v>1569</v>
      </c>
      <c r="B18" s="1" t="s">
        <v>2401</v>
      </c>
      <c r="C18" s="40" t="s">
        <v>34</v>
      </c>
      <c r="D18" s="1" t="s">
        <v>3026</v>
      </c>
      <c r="E18" s="1" t="s">
        <v>3027</v>
      </c>
      <c r="F18" s="1">
        <v>1101</v>
      </c>
      <c r="G18" s="1">
        <v>443</v>
      </c>
      <c r="H18" s="1" t="s">
        <v>1074</v>
      </c>
      <c r="I18" s="21">
        <f t="shared" si="1"/>
        <v>82.125</v>
      </c>
      <c r="J18" s="1" t="s">
        <v>65</v>
      </c>
      <c r="K18" s="1" t="s">
        <v>65</v>
      </c>
      <c r="L18" s="1" t="s">
        <v>139</v>
      </c>
      <c r="M18" s="1" t="s">
        <v>82</v>
      </c>
      <c r="N18" s="1" t="s">
        <v>190</v>
      </c>
      <c r="O18" s="1" t="s">
        <v>561</v>
      </c>
      <c r="P18" s="1" t="s">
        <v>166</v>
      </c>
      <c r="Q18" s="1" t="s">
        <v>139</v>
      </c>
      <c r="R18" s="1" t="s">
        <v>143</v>
      </c>
      <c r="S18" s="1" t="s">
        <v>107</v>
      </c>
      <c r="T18" s="1" t="s">
        <v>42</v>
      </c>
      <c r="U18" s="1" t="s">
        <v>190</v>
      </c>
      <c r="V18" s="1" t="s">
        <v>876</v>
      </c>
      <c r="W18" s="1" t="s">
        <v>176</v>
      </c>
      <c r="X18" s="1" t="s">
        <v>176</v>
      </c>
      <c r="Y18" s="1" t="s">
        <v>44</v>
      </c>
      <c r="Z18" s="1" t="s">
        <v>105</v>
      </c>
      <c r="AA18" s="1" t="s">
        <v>103</v>
      </c>
      <c r="AB18" s="1" t="s">
        <v>45</v>
      </c>
      <c r="AC18" s="1" t="s">
        <v>51</v>
      </c>
      <c r="AD18" s="1" t="s">
        <v>55</v>
      </c>
      <c r="AE18" s="1" t="s">
        <v>47</v>
      </c>
      <c r="AF18" s="1" t="s">
        <v>103</v>
      </c>
      <c r="AG18" s="1" t="s">
        <v>50</v>
      </c>
    </row>
    <row r="19" spans="1:33" ht="39.9" customHeight="1" x14ac:dyDescent="0.3">
      <c r="A19" s="1" t="s">
        <v>1569</v>
      </c>
      <c r="B19" s="1" t="s">
        <v>2401</v>
      </c>
      <c r="C19" s="40" t="s">
        <v>34</v>
      </c>
      <c r="D19" s="1" t="s">
        <v>3029</v>
      </c>
      <c r="E19" s="1" t="s">
        <v>3030</v>
      </c>
      <c r="F19" s="1">
        <v>584</v>
      </c>
      <c r="G19" s="1">
        <v>305</v>
      </c>
      <c r="H19" s="1" t="s">
        <v>3031</v>
      </c>
      <c r="I19" s="21">
        <f t="shared" si="1"/>
        <v>86.791666666666671</v>
      </c>
      <c r="J19" s="1" t="s">
        <v>103</v>
      </c>
      <c r="K19" s="1" t="s">
        <v>95</v>
      </c>
      <c r="L19" s="1" t="s">
        <v>176</v>
      </c>
      <c r="M19" s="1" t="s">
        <v>166</v>
      </c>
      <c r="N19" s="1" t="s">
        <v>128</v>
      </c>
      <c r="O19" s="1" t="s">
        <v>190</v>
      </c>
      <c r="P19" s="1" t="s">
        <v>128</v>
      </c>
      <c r="Q19" s="1" t="s">
        <v>84</v>
      </c>
      <c r="R19" s="1" t="s">
        <v>166</v>
      </c>
      <c r="S19" s="1" t="s">
        <v>47</v>
      </c>
      <c r="T19" s="1" t="s">
        <v>45</v>
      </c>
      <c r="U19" s="1" t="s">
        <v>65</v>
      </c>
      <c r="V19" s="1" t="s">
        <v>128</v>
      </c>
      <c r="W19" s="1" t="s">
        <v>84</v>
      </c>
      <c r="X19" s="1" t="s">
        <v>65</v>
      </c>
      <c r="Y19" s="1" t="s">
        <v>50</v>
      </c>
      <c r="Z19" s="1" t="s">
        <v>84</v>
      </c>
      <c r="AA19" s="1" t="s">
        <v>42</v>
      </c>
      <c r="AB19" s="1" t="s">
        <v>65</v>
      </c>
      <c r="AC19" s="1" t="s">
        <v>42</v>
      </c>
      <c r="AD19" s="1" t="s">
        <v>107</v>
      </c>
      <c r="AE19" s="1" t="s">
        <v>51</v>
      </c>
      <c r="AF19" s="1" t="s">
        <v>117</v>
      </c>
      <c r="AG19" s="1" t="s">
        <v>176</v>
      </c>
    </row>
    <row r="20" spans="1:33" ht="39.9" customHeight="1" x14ac:dyDescent="0.3">
      <c r="A20" s="1" t="s">
        <v>1569</v>
      </c>
      <c r="B20" s="1" t="s">
        <v>2401</v>
      </c>
      <c r="C20" s="40" t="s">
        <v>34</v>
      </c>
      <c r="D20" s="1" t="s">
        <v>3032</v>
      </c>
      <c r="E20" s="1" t="s">
        <v>3033</v>
      </c>
      <c r="F20" s="1">
        <v>1029</v>
      </c>
      <c r="G20" s="1">
        <v>491</v>
      </c>
      <c r="H20" s="1" t="s">
        <v>3034</v>
      </c>
      <c r="I20" s="21">
        <f t="shared" si="1"/>
        <v>93.250000000000014</v>
      </c>
      <c r="J20" s="1" t="s">
        <v>90</v>
      </c>
      <c r="K20" s="1" t="s">
        <v>154</v>
      </c>
      <c r="L20" s="1" t="s">
        <v>150</v>
      </c>
      <c r="M20" s="1" t="s">
        <v>95</v>
      </c>
      <c r="N20" s="1" t="s">
        <v>95</v>
      </c>
      <c r="O20" s="1" t="s">
        <v>103</v>
      </c>
      <c r="P20" s="1" t="s">
        <v>105</v>
      </c>
      <c r="Q20" s="1" t="s">
        <v>103</v>
      </c>
      <c r="R20" s="1" t="s">
        <v>103</v>
      </c>
      <c r="S20" s="1" t="s">
        <v>50</v>
      </c>
      <c r="T20" s="1" t="s">
        <v>154</v>
      </c>
      <c r="U20" s="1" t="s">
        <v>90</v>
      </c>
      <c r="V20" s="1" t="s">
        <v>51</v>
      </c>
      <c r="W20" s="1" t="s">
        <v>65</v>
      </c>
      <c r="X20" s="1" t="s">
        <v>156</v>
      </c>
      <c r="Y20" s="1" t="s">
        <v>103</v>
      </c>
      <c r="Z20" s="1" t="s">
        <v>156</v>
      </c>
      <c r="AA20" s="1" t="s">
        <v>95</v>
      </c>
      <c r="AB20" s="1" t="s">
        <v>154</v>
      </c>
      <c r="AC20" s="1" t="s">
        <v>65</v>
      </c>
      <c r="AD20" s="1" t="s">
        <v>139</v>
      </c>
      <c r="AE20" s="1" t="s">
        <v>103</v>
      </c>
      <c r="AF20" s="1" t="s">
        <v>45</v>
      </c>
      <c r="AG20" s="1" t="s">
        <v>156</v>
      </c>
    </row>
    <row r="21" spans="1:33" ht="39.9" customHeight="1" x14ac:dyDescent="0.3">
      <c r="A21" s="1" t="s">
        <v>1569</v>
      </c>
      <c r="B21" s="1" t="s">
        <v>2401</v>
      </c>
      <c r="C21" s="40" t="s">
        <v>34</v>
      </c>
      <c r="D21" s="1" t="s">
        <v>3036</v>
      </c>
      <c r="E21" s="1" t="s">
        <v>3037</v>
      </c>
      <c r="F21" s="1">
        <v>186</v>
      </c>
      <c r="G21" s="1">
        <v>82</v>
      </c>
      <c r="H21" s="1" t="s">
        <v>1329</v>
      </c>
      <c r="I21" s="21">
        <f t="shared" si="1"/>
        <v>89.666666666666671</v>
      </c>
      <c r="J21" s="1" t="s">
        <v>45</v>
      </c>
      <c r="K21" s="1" t="s">
        <v>156</v>
      </c>
      <c r="L21" s="1" t="s">
        <v>90</v>
      </c>
      <c r="M21" s="1" t="s">
        <v>42</v>
      </c>
      <c r="N21" s="1" t="s">
        <v>128</v>
      </c>
      <c r="O21" s="1" t="s">
        <v>95</v>
      </c>
      <c r="P21" s="1" t="s">
        <v>105</v>
      </c>
      <c r="Q21" s="1" t="s">
        <v>103</v>
      </c>
      <c r="R21" s="1" t="s">
        <v>50</v>
      </c>
      <c r="S21" s="1" t="s">
        <v>128</v>
      </c>
      <c r="T21" s="1" t="s">
        <v>95</v>
      </c>
      <c r="U21" s="1" t="s">
        <v>105</v>
      </c>
      <c r="V21" s="1" t="s">
        <v>50</v>
      </c>
      <c r="W21" s="1" t="s">
        <v>45</v>
      </c>
      <c r="X21" s="1" t="s">
        <v>45</v>
      </c>
      <c r="Y21" s="1" t="s">
        <v>84</v>
      </c>
      <c r="Z21" s="1" t="s">
        <v>95</v>
      </c>
      <c r="AA21" s="1" t="s">
        <v>95</v>
      </c>
      <c r="AB21" s="1" t="s">
        <v>156</v>
      </c>
      <c r="AC21" s="1" t="s">
        <v>42</v>
      </c>
      <c r="AD21" s="1" t="s">
        <v>3038</v>
      </c>
      <c r="AE21" s="1" t="s">
        <v>103</v>
      </c>
      <c r="AF21" s="1" t="s">
        <v>65</v>
      </c>
      <c r="AG21" s="1" t="s">
        <v>95</v>
      </c>
    </row>
    <row r="22" spans="1:33" ht="39.9" customHeight="1" x14ac:dyDescent="0.3">
      <c r="A22" s="1" t="s">
        <v>1569</v>
      </c>
      <c r="B22" s="1" t="s">
        <v>2401</v>
      </c>
      <c r="C22" s="40" t="s">
        <v>34</v>
      </c>
      <c r="D22" s="1" t="s">
        <v>3039</v>
      </c>
      <c r="E22" s="1" t="s">
        <v>3040</v>
      </c>
      <c r="F22" s="1">
        <v>842</v>
      </c>
      <c r="G22" s="1">
        <v>358</v>
      </c>
      <c r="H22" s="1" t="s">
        <v>645</v>
      </c>
      <c r="I22" s="21">
        <f t="shared" si="1"/>
        <v>83.208333333333329</v>
      </c>
      <c r="J22" s="1" t="s">
        <v>65</v>
      </c>
      <c r="K22" s="1" t="s">
        <v>65</v>
      </c>
      <c r="L22" s="1" t="s">
        <v>154</v>
      </c>
      <c r="M22" s="1" t="s">
        <v>166</v>
      </c>
      <c r="N22" s="1" t="s">
        <v>190</v>
      </c>
      <c r="O22" s="1" t="s">
        <v>56</v>
      </c>
      <c r="P22" s="1" t="s">
        <v>82</v>
      </c>
      <c r="Q22" s="1" t="s">
        <v>117</v>
      </c>
      <c r="R22" s="1" t="s">
        <v>68</v>
      </c>
      <c r="S22" s="1" t="s">
        <v>107</v>
      </c>
      <c r="T22" s="1" t="s">
        <v>95</v>
      </c>
      <c r="U22" s="1" t="s">
        <v>166</v>
      </c>
      <c r="V22" s="1" t="s">
        <v>189</v>
      </c>
      <c r="W22" s="1" t="s">
        <v>117</v>
      </c>
      <c r="X22" s="1" t="s">
        <v>105</v>
      </c>
      <c r="Y22" s="1" t="s">
        <v>143</v>
      </c>
      <c r="Z22" s="1" t="s">
        <v>105</v>
      </c>
      <c r="AA22" s="1" t="s">
        <v>166</v>
      </c>
      <c r="AB22" s="1" t="s">
        <v>95</v>
      </c>
      <c r="AC22" s="1" t="s">
        <v>105</v>
      </c>
      <c r="AD22" s="1" t="s">
        <v>53</v>
      </c>
      <c r="AE22" s="1" t="s">
        <v>82</v>
      </c>
      <c r="AF22" s="1" t="s">
        <v>84</v>
      </c>
      <c r="AG22" s="1" t="s">
        <v>176</v>
      </c>
    </row>
    <row r="23" spans="1:33" ht="39.9" customHeight="1" x14ac:dyDescent="0.3">
      <c r="A23" s="1" t="s">
        <v>1569</v>
      </c>
      <c r="B23" s="1" t="s">
        <v>2557</v>
      </c>
      <c r="C23" s="40" t="s">
        <v>34</v>
      </c>
      <c r="D23" s="1" t="s">
        <v>3042</v>
      </c>
      <c r="E23" s="1" t="s">
        <v>3043</v>
      </c>
      <c r="F23" s="1">
        <v>1025</v>
      </c>
      <c r="G23" s="1">
        <v>530</v>
      </c>
      <c r="H23" s="1" t="s">
        <v>1460</v>
      </c>
      <c r="I23" s="21">
        <f>(J23+K23+L23+M23+N23+O23+W23+X23+Z23+AA23+AB23+AG23)*100/12</f>
        <v>99.416666666666671</v>
      </c>
      <c r="J23" s="1" t="s">
        <v>39</v>
      </c>
      <c r="K23" s="1" t="s">
        <v>39</v>
      </c>
      <c r="L23" s="1" t="s">
        <v>154</v>
      </c>
      <c r="M23" s="1" t="s">
        <v>150</v>
      </c>
      <c r="N23" s="1" t="s">
        <v>154</v>
      </c>
      <c r="O23" s="1" t="s">
        <v>39</v>
      </c>
      <c r="P23" s="1" t="s">
        <v>54</v>
      </c>
      <c r="Q23" s="1" t="s">
        <v>54</v>
      </c>
      <c r="R23" s="1" t="s">
        <v>54</v>
      </c>
      <c r="S23" s="1" t="s">
        <v>54</v>
      </c>
      <c r="T23" s="1" t="s">
        <v>54</v>
      </c>
      <c r="U23" s="1" t="s">
        <v>54</v>
      </c>
      <c r="V23" s="1" t="s">
        <v>54</v>
      </c>
      <c r="W23" s="1" t="s">
        <v>150</v>
      </c>
      <c r="X23" s="1" t="s">
        <v>39</v>
      </c>
      <c r="Y23" s="1" t="s">
        <v>39</v>
      </c>
      <c r="Z23" s="1" t="s">
        <v>150</v>
      </c>
      <c r="AA23" s="1" t="s">
        <v>39</v>
      </c>
      <c r="AB23" s="1" t="s">
        <v>39</v>
      </c>
      <c r="AC23" s="1" t="s">
        <v>54</v>
      </c>
      <c r="AD23" s="1" t="s">
        <v>54</v>
      </c>
      <c r="AE23" s="1" t="s">
        <v>54</v>
      </c>
      <c r="AF23" s="1" t="s">
        <v>54</v>
      </c>
      <c r="AG23" s="1" t="s">
        <v>39</v>
      </c>
    </row>
    <row r="25" spans="1:33" ht="15" customHeight="1" x14ac:dyDescent="0.3">
      <c r="A25" s="116" t="s">
        <v>4164</v>
      </c>
      <c r="B25" s="117"/>
      <c r="C25" s="117"/>
      <c r="D25" s="117"/>
      <c r="E25" s="117"/>
      <c r="F25" s="117"/>
      <c r="G25" s="117"/>
      <c r="H25" s="119"/>
      <c r="I25" s="68"/>
      <c r="J25" s="68"/>
      <c r="K25" s="8"/>
      <c r="L25" s="8"/>
      <c r="M25" s="8"/>
      <c r="N25" s="68"/>
      <c r="O25" s="8"/>
      <c r="P25" s="8"/>
      <c r="Q25" s="8"/>
      <c r="R25" s="68"/>
      <c r="S25" s="68"/>
      <c r="T25" s="68"/>
      <c r="U25" s="68"/>
      <c r="V25" s="8"/>
      <c r="W25" s="68"/>
      <c r="X25" s="68"/>
      <c r="Y25" s="68"/>
      <c r="Z25" s="68"/>
      <c r="AA25" s="68"/>
      <c r="AB25" s="68"/>
      <c r="AC25" s="68"/>
      <c r="AD25" s="68"/>
      <c r="AE25" s="68"/>
      <c r="AF25" s="68"/>
    </row>
    <row r="26" spans="1:33" x14ac:dyDescent="0.3">
      <c r="A26" s="94" t="s">
        <v>234</v>
      </c>
      <c r="B26" s="54" t="s">
        <v>33</v>
      </c>
      <c r="C26" s="10">
        <v>45334</v>
      </c>
      <c r="D26" s="94" t="s">
        <v>27</v>
      </c>
      <c r="E26" s="94" t="s">
        <v>28</v>
      </c>
      <c r="F26" s="94" t="s">
        <v>29</v>
      </c>
      <c r="G26" s="94" t="s">
        <v>30</v>
      </c>
      <c r="H26" s="94" t="s">
        <v>31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3" ht="41.4" x14ac:dyDescent="0.3">
      <c r="A27" s="94"/>
      <c r="B27" s="54" t="s">
        <v>235</v>
      </c>
      <c r="C27" s="10">
        <v>45362</v>
      </c>
      <c r="D27" s="94"/>
      <c r="E27" s="94"/>
      <c r="F27" s="94"/>
      <c r="G27" s="94"/>
      <c r="H27" s="94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8"/>
      <c r="T27" s="68"/>
      <c r="U27" s="68"/>
      <c r="V27" s="68"/>
      <c r="W27" s="68"/>
      <c r="X27" s="8"/>
      <c r="Y27" s="68"/>
      <c r="Z27" s="68"/>
      <c r="AA27" s="68"/>
      <c r="AB27" s="8"/>
      <c r="AC27" s="8"/>
      <c r="AD27" s="8"/>
      <c r="AE27" s="8"/>
      <c r="AF27" s="68"/>
    </row>
    <row r="28" spans="1:33" ht="69" x14ac:dyDescent="0.3">
      <c r="A28" s="55" t="s">
        <v>24</v>
      </c>
      <c r="B28" s="55" t="s">
        <v>25</v>
      </c>
      <c r="C28" s="55" t="s">
        <v>26</v>
      </c>
      <c r="D28" s="94"/>
      <c r="E28" s="94"/>
      <c r="F28" s="94"/>
      <c r="G28" s="94"/>
      <c r="H28" s="94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</row>
    <row r="29" spans="1:33" ht="39.9" customHeight="1" x14ac:dyDescent="0.3">
      <c r="A29" s="1" t="s">
        <v>1569</v>
      </c>
      <c r="B29" s="1" t="s">
        <v>2401</v>
      </c>
      <c r="C29" s="1" t="s">
        <v>1331</v>
      </c>
      <c r="D29" s="1" t="s">
        <v>4627</v>
      </c>
      <c r="E29" s="1" t="s">
        <v>4628</v>
      </c>
      <c r="F29" s="1">
        <v>446</v>
      </c>
      <c r="G29" s="1">
        <v>39</v>
      </c>
      <c r="H29" s="1" t="s">
        <v>288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1:33" ht="39.9" customHeight="1" x14ac:dyDescent="0.3">
      <c r="A30" s="1" t="s">
        <v>1569</v>
      </c>
      <c r="B30" s="1" t="s">
        <v>2401</v>
      </c>
      <c r="C30" s="1" t="s">
        <v>1331</v>
      </c>
      <c r="D30" s="1" t="s">
        <v>4629</v>
      </c>
      <c r="E30" s="1" t="s">
        <v>4630</v>
      </c>
      <c r="F30" s="1">
        <v>264</v>
      </c>
      <c r="G30" s="1">
        <v>55</v>
      </c>
      <c r="H30" s="1" t="s">
        <v>334</v>
      </c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  <row r="31" spans="1:33" ht="39.9" customHeight="1" x14ac:dyDescent="0.3">
      <c r="A31" s="1" t="s">
        <v>1569</v>
      </c>
      <c r="B31" s="1" t="s">
        <v>2401</v>
      </c>
      <c r="C31" s="1" t="s">
        <v>1331</v>
      </c>
      <c r="D31" s="1" t="s">
        <v>4631</v>
      </c>
      <c r="E31" s="1" t="s">
        <v>4632</v>
      </c>
      <c r="F31" s="1">
        <v>205</v>
      </c>
      <c r="G31" s="1">
        <v>40</v>
      </c>
      <c r="H31" s="1" t="s">
        <v>1072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</row>
    <row r="32" spans="1:33" ht="39.9" customHeight="1" x14ac:dyDescent="0.3">
      <c r="A32" s="1" t="s">
        <v>1569</v>
      </c>
      <c r="B32" s="1" t="s">
        <v>2401</v>
      </c>
      <c r="C32" s="1" t="s">
        <v>1331</v>
      </c>
      <c r="D32" s="1" t="s">
        <v>4633</v>
      </c>
      <c r="E32" s="1" t="s">
        <v>4634</v>
      </c>
      <c r="F32" s="1">
        <v>348</v>
      </c>
      <c r="G32" s="1">
        <v>75</v>
      </c>
      <c r="H32" s="1" t="s">
        <v>1378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</row>
    <row r="33" spans="1:32" ht="39.9" customHeight="1" x14ac:dyDescent="0.3">
      <c r="A33" s="1" t="s">
        <v>1569</v>
      </c>
      <c r="B33" s="1" t="s">
        <v>2401</v>
      </c>
      <c r="C33" s="1" t="s">
        <v>1331</v>
      </c>
      <c r="D33" s="1" t="s">
        <v>4635</v>
      </c>
      <c r="E33" s="1" t="s">
        <v>4636</v>
      </c>
      <c r="F33" s="1">
        <v>438</v>
      </c>
      <c r="G33" s="1">
        <v>5</v>
      </c>
      <c r="H33" s="1" t="s">
        <v>991</v>
      </c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</row>
    <row r="34" spans="1:32" ht="39.9" customHeight="1" x14ac:dyDescent="0.3">
      <c r="A34" s="1" t="s">
        <v>1569</v>
      </c>
      <c r="B34" s="1" t="s">
        <v>2401</v>
      </c>
      <c r="C34" s="1" t="s">
        <v>1331</v>
      </c>
      <c r="D34" s="1" t="s">
        <v>4637</v>
      </c>
      <c r="E34" s="1" t="s">
        <v>4638</v>
      </c>
      <c r="F34" s="1">
        <v>360</v>
      </c>
      <c r="G34" s="1">
        <v>98</v>
      </c>
      <c r="H34" s="1" t="s">
        <v>2836</v>
      </c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</row>
    <row r="35" spans="1:32" ht="39.9" customHeight="1" x14ac:dyDescent="0.3">
      <c r="A35" s="1" t="s">
        <v>1569</v>
      </c>
      <c r="B35" s="1" t="s">
        <v>2401</v>
      </c>
      <c r="C35" s="1" t="s">
        <v>1331</v>
      </c>
      <c r="D35" s="1" t="s">
        <v>4639</v>
      </c>
      <c r="E35" s="1" t="s">
        <v>4640</v>
      </c>
      <c r="F35" s="1">
        <v>426</v>
      </c>
      <c r="G35" s="1">
        <v>3</v>
      </c>
      <c r="H35" s="1" t="s">
        <v>268</v>
      </c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</row>
    <row r="36" spans="1:32" ht="39.9" customHeight="1" x14ac:dyDescent="0.3">
      <c r="A36" s="1" t="s">
        <v>1569</v>
      </c>
      <c r="B36" s="1" t="s">
        <v>2401</v>
      </c>
      <c r="C36" s="1" t="s">
        <v>1331</v>
      </c>
      <c r="D36" s="1" t="s">
        <v>4641</v>
      </c>
      <c r="E36" s="1" t="s">
        <v>4642</v>
      </c>
      <c r="F36" s="1">
        <v>907</v>
      </c>
      <c r="G36" s="1">
        <v>84</v>
      </c>
      <c r="H36" s="1" t="s">
        <v>388</v>
      </c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</row>
    <row r="37" spans="1:32" ht="39.9" customHeight="1" x14ac:dyDescent="0.3">
      <c r="A37" s="1" t="s">
        <v>1569</v>
      </c>
      <c r="B37" s="1" t="s">
        <v>2401</v>
      </c>
      <c r="C37" s="1" t="s">
        <v>1331</v>
      </c>
      <c r="D37" s="1" t="s">
        <v>4643</v>
      </c>
      <c r="E37" s="1" t="s">
        <v>4644</v>
      </c>
      <c r="F37" s="1">
        <v>331</v>
      </c>
      <c r="G37" s="1">
        <v>106</v>
      </c>
      <c r="H37" s="1" t="s">
        <v>2872</v>
      </c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</row>
    <row r="38" spans="1:32" ht="39.9" customHeight="1" x14ac:dyDescent="0.3">
      <c r="A38" s="1" t="s">
        <v>1569</v>
      </c>
      <c r="B38" s="1" t="s">
        <v>2557</v>
      </c>
      <c r="C38" s="1" t="s">
        <v>1331</v>
      </c>
      <c r="D38" s="1" t="s">
        <v>4645</v>
      </c>
      <c r="E38" s="1" t="s">
        <v>4646</v>
      </c>
      <c r="F38" s="1">
        <v>1430</v>
      </c>
      <c r="G38" s="1">
        <v>435</v>
      </c>
      <c r="H38" s="1" t="s">
        <v>2450</v>
      </c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</row>
    <row r="39" spans="1:32" ht="39.9" customHeight="1" x14ac:dyDescent="0.3">
      <c r="A39" s="1" t="s">
        <v>1569</v>
      </c>
      <c r="B39" s="1" t="s">
        <v>2557</v>
      </c>
      <c r="C39" s="1" t="s">
        <v>1331</v>
      </c>
      <c r="D39" s="1" t="s">
        <v>4647</v>
      </c>
      <c r="E39" s="1" t="s">
        <v>4648</v>
      </c>
      <c r="F39" s="1">
        <v>1414</v>
      </c>
      <c r="G39" s="1">
        <v>163</v>
      </c>
      <c r="H39" s="1" t="s">
        <v>2445</v>
      </c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</row>
  </sheetData>
  <mergeCells count="16">
    <mergeCell ref="A26:A27"/>
    <mergeCell ref="A25:H25"/>
    <mergeCell ref="A2:A3"/>
    <mergeCell ref="J1:AG3"/>
    <mergeCell ref="A1:I1"/>
    <mergeCell ref="D2:D4"/>
    <mergeCell ref="E2:E4"/>
    <mergeCell ref="F2:F4"/>
    <mergeCell ref="G2:G4"/>
    <mergeCell ref="H2:H4"/>
    <mergeCell ref="I2:I4"/>
    <mergeCell ref="D26:D28"/>
    <mergeCell ref="E26:E28"/>
    <mergeCell ref="F26:F28"/>
    <mergeCell ref="G26:G28"/>
    <mergeCell ref="H26:H2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00544-A923-4D84-92F6-F117697880BE}">
  <dimension ref="A1:FD35"/>
  <sheetViews>
    <sheetView showGridLines="0" zoomScaleNormal="100" workbookViewId="0">
      <selection activeCell="J1" sqref="J1:AG3"/>
    </sheetView>
  </sheetViews>
  <sheetFormatPr defaultRowHeight="14.4" x14ac:dyDescent="0.3"/>
  <cols>
    <col min="1" max="1" width="17.44140625" customWidth="1"/>
    <col min="3" max="3" width="20" customWidth="1"/>
    <col min="4" max="4" width="13.88671875" customWidth="1"/>
    <col min="5" max="5" width="28" customWidth="1"/>
    <col min="6" max="6" width="13.109375" customWidth="1"/>
    <col min="7" max="7" width="14.33203125" customWidth="1"/>
    <col min="8" max="8" width="15.33203125" customWidth="1"/>
    <col min="9" max="9" width="19.33203125" customWidth="1"/>
    <col min="10" max="10" width="16.5546875" customWidth="1"/>
    <col min="11" max="11" width="17" customWidth="1"/>
    <col min="12" max="12" width="17.33203125" customWidth="1"/>
    <col min="13" max="13" width="17.44140625" customWidth="1"/>
    <col min="14" max="14" width="16.6640625" customWidth="1"/>
    <col min="15" max="15" width="17.109375" customWidth="1"/>
    <col min="16" max="16" width="19.6640625" customWidth="1"/>
    <col min="17" max="17" width="16.6640625" customWidth="1"/>
    <col min="18" max="18" width="17" customWidth="1"/>
    <col min="19" max="19" width="25.88671875" customWidth="1"/>
    <col min="20" max="20" width="17.109375" customWidth="1"/>
    <col min="21" max="21" width="17" customWidth="1"/>
    <col min="22" max="23" width="17.33203125" customWidth="1"/>
    <col min="24" max="24" width="16.6640625" customWidth="1"/>
    <col min="25" max="25" width="17.33203125" customWidth="1"/>
    <col min="26" max="26" width="17.44140625" customWidth="1"/>
    <col min="27" max="27" width="20.6640625" customWidth="1"/>
    <col min="28" max="28" width="21" customWidth="1"/>
    <col min="29" max="29" width="17.44140625" customWidth="1"/>
    <col min="30" max="30" width="16.6640625" customWidth="1"/>
    <col min="31" max="31" width="16.33203125" customWidth="1"/>
    <col min="32" max="32" width="24.109375" customWidth="1"/>
    <col min="33" max="33" width="16.6640625" customWidth="1"/>
  </cols>
  <sheetData>
    <row r="1" spans="1:160" s="20" customFormat="1" ht="39.7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27"/>
    </row>
    <row r="2" spans="1:160" s="20" customFormat="1" ht="32.25" customHeight="1" x14ac:dyDescent="0.3">
      <c r="A2" s="94" t="s">
        <v>234</v>
      </c>
      <c r="B2" s="30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27"/>
    </row>
    <row r="3" spans="1:160" s="20" customFormat="1" ht="54.75" customHeight="1" x14ac:dyDescent="0.3">
      <c r="A3" s="94"/>
      <c r="B3" s="30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27"/>
    </row>
    <row r="4" spans="1:160" s="20" customFormat="1" ht="151.80000000000001" x14ac:dyDescent="0.3">
      <c r="A4" s="31" t="s">
        <v>24</v>
      </c>
      <c r="B4" s="31" t="s">
        <v>25</v>
      </c>
      <c r="C4" s="31" t="s">
        <v>26</v>
      </c>
      <c r="D4" s="94"/>
      <c r="E4" s="94"/>
      <c r="F4" s="94"/>
      <c r="G4" s="94"/>
      <c r="H4" s="94"/>
      <c r="I4" s="94"/>
      <c r="J4" s="31" t="s">
        <v>0</v>
      </c>
      <c r="K4" s="31" t="s">
        <v>1</v>
      </c>
      <c r="L4" s="31" t="s">
        <v>2</v>
      </c>
      <c r="M4" s="31" t="s">
        <v>3</v>
      </c>
      <c r="N4" s="31" t="s">
        <v>4</v>
      </c>
      <c r="O4" s="31" t="s">
        <v>5</v>
      </c>
      <c r="P4" s="31" t="s">
        <v>6</v>
      </c>
      <c r="Q4" s="31" t="s">
        <v>7</v>
      </c>
      <c r="R4" s="31" t="s">
        <v>8</v>
      </c>
      <c r="S4" s="31" t="s">
        <v>9</v>
      </c>
      <c r="T4" s="31" t="s">
        <v>10</v>
      </c>
      <c r="U4" s="31" t="s">
        <v>11</v>
      </c>
      <c r="V4" s="31" t="s">
        <v>12</v>
      </c>
      <c r="W4" s="31" t="s">
        <v>13</v>
      </c>
      <c r="X4" s="31" t="s">
        <v>14</v>
      </c>
      <c r="Y4" s="31" t="s">
        <v>15</v>
      </c>
      <c r="Z4" s="31" t="s">
        <v>16</v>
      </c>
      <c r="AA4" s="31" t="s">
        <v>17</v>
      </c>
      <c r="AB4" s="31" t="s">
        <v>18</v>
      </c>
      <c r="AC4" s="31" t="s">
        <v>19</v>
      </c>
      <c r="AD4" s="31" t="s">
        <v>20</v>
      </c>
      <c r="AE4" s="31" t="s">
        <v>21</v>
      </c>
      <c r="AF4" s="31" t="s">
        <v>22</v>
      </c>
      <c r="AG4" s="60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27"/>
    </row>
    <row r="5" spans="1:160" ht="39.9" customHeight="1" x14ac:dyDescent="0.3">
      <c r="A5" s="30" t="s">
        <v>1608</v>
      </c>
      <c r="B5" s="30" t="s">
        <v>33</v>
      </c>
      <c r="C5" s="30" t="s">
        <v>34</v>
      </c>
      <c r="D5" s="30" t="s">
        <v>1609</v>
      </c>
      <c r="E5" s="30" t="s">
        <v>1610</v>
      </c>
      <c r="F5" s="30">
        <v>18</v>
      </c>
      <c r="G5" s="30">
        <v>22</v>
      </c>
      <c r="H5" s="30" t="s">
        <v>1611</v>
      </c>
      <c r="I5" s="34">
        <f t="shared" ref="I5:I15" si="0">(J5+K5+L5+M5+N5+O5+P5+Q5+R5+S5+U5+V5+W5+X5+Z5+AA5+AB5+AG5)*100/18</f>
        <v>95.666666666666671</v>
      </c>
      <c r="J5" s="30" t="s">
        <v>39</v>
      </c>
      <c r="K5" s="30" t="s">
        <v>39</v>
      </c>
      <c r="L5" s="30" t="s">
        <v>95</v>
      </c>
      <c r="M5" s="30" t="s">
        <v>39</v>
      </c>
      <c r="N5" s="30" t="s">
        <v>139</v>
      </c>
      <c r="O5" s="30" t="s">
        <v>95</v>
      </c>
      <c r="P5" s="30" t="s">
        <v>95</v>
      </c>
      <c r="Q5" s="30" t="s">
        <v>103</v>
      </c>
      <c r="R5" s="30" t="s">
        <v>95</v>
      </c>
      <c r="S5" s="30" t="s">
        <v>42</v>
      </c>
      <c r="T5" s="30" t="s">
        <v>54</v>
      </c>
      <c r="U5" s="30" t="s">
        <v>39</v>
      </c>
      <c r="V5" s="30" t="s">
        <v>166</v>
      </c>
      <c r="W5" s="30" t="s">
        <v>39</v>
      </c>
      <c r="X5" s="30" t="s">
        <v>95</v>
      </c>
      <c r="Y5" s="30" t="s">
        <v>54</v>
      </c>
      <c r="Z5" s="30" t="s">
        <v>39</v>
      </c>
      <c r="AA5" s="30" t="s">
        <v>39</v>
      </c>
      <c r="AB5" s="30" t="s">
        <v>39</v>
      </c>
      <c r="AC5" s="30" t="s">
        <v>54</v>
      </c>
      <c r="AD5" s="30" t="s">
        <v>54</v>
      </c>
      <c r="AE5" s="30" t="s">
        <v>54</v>
      </c>
      <c r="AF5" s="30" t="s">
        <v>54</v>
      </c>
      <c r="AG5" s="30" t="s">
        <v>39</v>
      </c>
    </row>
    <row r="6" spans="1:160" ht="39.9" customHeight="1" x14ac:dyDescent="0.3">
      <c r="A6" s="30" t="s">
        <v>1608</v>
      </c>
      <c r="B6" s="30" t="s">
        <v>33</v>
      </c>
      <c r="C6" s="30" t="s">
        <v>34</v>
      </c>
      <c r="D6" s="30" t="s">
        <v>1612</v>
      </c>
      <c r="E6" s="30" t="s">
        <v>1613</v>
      </c>
      <c r="F6" s="30">
        <v>98</v>
      </c>
      <c r="G6" s="30">
        <v>100</v>
      </c>
      <c r="H6" s="30" t="s">
        <v>1614</v>
      </c>
      <c r="I6" s="34">
        <f t="shared" si="0"/>
        <v>97.777777777777786</v>
      </c>
      <c r="J6" s="30" t="s">
        <v>90</v>
      </c>
      <c r="K6" s="30" t="s">
        <v>90</v>
      </c>
      <c r="L6" s="30" t="s">
        <v>39</v>
      </c>
      <c r="M6" s="30" t="s">
        <v>90</v>
      </c>
      <c r="N6" s="30" t="s">
        <v>90</v>
      </c>
      <c r="O6" s="30" t="s">
        <v>156</v>
      </c>
      <c r="P6" s="30" t="s">
        <v>150</v>
      </c>
      <c r="Q6" s="30" t="s">
        <v>42</v>
      </c>
      <c r="R6" s="30" t="s">
        <v>156</v>
      </c>
      <c r="S6" s="30" t="s">
        <v>45</v>
      </c>
      <c r="T6" s="30" t="s">
        <v>54</v>
      </c>
      <c r="U6" s="30" t="s">
        <v>154</v>
      </c>
      <c r="V6" s="30" t="s">
        <v>154</v>
      </c>
      <c r="W6" s="30" t="s">
        <v>39</v>
      </c>
      <c r="X6" s="30" t="s">
        <v>150</v>
      </c>
      <c r="Y6" s="30" t="s">
        <v>54</v>
      </c>
      <c r="Z6" s="30" t="s">
        <v>39</v>
      </c>
      <c r="AA6" s="30" t="s">
        <v>39</v>
      </c>
      <c r="AB6" s="30" t="s">
        <v>39</v>
      </c>
      <c r="AC6" s="30" t="s">
        <v>54</v>
      </c>
      <c r="AD6" s="30" t="s">
        <v>54</v>
      </c>
      <c r="AE6" s="30" t="s">
        <v>54</v>
      </c>
      <c r="AF6" s="30" t="s">
        <v>54</v>
      </c>
      <c r="AG6" s="30" t="s">
        <v>39</v>
      </c>
    </row>
    <row r="7" spans="1:160" ht="39.9" customHeight="1" x14ac:dyDescent="0.3">
      <c r="A7" s="30" t="s">
        <v>1608</v>
      </c>
      <c r="B7" s="30" t="s">
        <v>33</v>
      </c>
      <c r="C7" s="30" t="s">
        <v>34</v>
      </c>
      <c r="D7" s="30" t="s">
        <v>1617</v>
      </c>
      <c r="E7" s="30" t="s">
        <v>1618</v>
      </c>
      <c r="F7" s="30">
        <v>86</v>
      </c>
      <c r="G7" s="30">
        <v>46</v>
      </c>
      <c r="H7" s="30" t="s">
        <v>1619</v>
      </c>
      <c r="I7" s="34">
        <f t="shared" si="0"/>
        <v>93.3888888888889</v>
      </c>
      <c r="J7" s="30" t="s">
        <v>39</v>
      </c>
      <c r="K7" s="30" t="s">
        <v>156</v>
      </c>
      <c r="L7" s="30" t="s">
        <v>117</v>
      </c>
      <c r="M7" s="30" t="s">
        <v>105</v>
      </c>
      <c r="N7" s="30" t="s">
        <v>47</v>
      </c>
      <c r="O7" s="30" t="s">
        <v>176</v>
      </c>
      <c r="P7" s="30" t="s">
        <v>156</v>
      </c>
      <c r="Q7" s="30" t="s">
        <v>156</v>
      </c>
      <c r="R7" s="30" t="s">
        <v>156</v>
      </c>
      <c r="S7" s="30" t="s">
        <v>190</v>
      </c>
      <c r="T7" s="30" t="s">
        <v>54</v>
      </c>
      <c r="U7" s="30" t="s">
        <v>95</v>
      </c>
      <c r="V7" s="30" t="s">
        <v>103</v>
      </c>
      <c r="W7" s="30" t="s">
        <v>156</v>
      </c>
      <c r="X7" s="30" t="s">
        <v>154</v>
      </c>
      <c r="Y7" s="30" t="s">
        <v>54</v>
      </c>
      <c r="Z7" s="30" t="s">
        <v>39</v>
      </c>
      <c r="AA7" s="30" t="s">
        <v>154</v>
      </c>
      <c r="AB7" s="30" t="s">
        <v>39</v>
      </c>
      <c r="AC7" s="30" t="s">
        <v>54</v>
      </c>
      <c r="AD7" s="30" t="s">
        <v>54</v>
      </c>
      <c r="AE7" s="30" t="s">
        <v>54</v>
      </c>
      <c r="AF7" s="30" t="s">
        <v>54</v>
      </c>
      <c r="AG7" s="30" t="s">
        <v>39</v>
      </c>
    </row>
    <row r="8" spans="1:160" ht="39.9" customHeight="1" x14ac:dyDescent="0.3">
      <c r="A8" s="30" t="s">
        <v>1608</v>
      </c>
      <c r="B8" s="30" t="s">
        <v>33</v>
      </c>
      <c r="C8" s="30" t="s">
        <v>34</v>
      </c>
      <c r="D8" s="30" t="s">
        <v>1621</v>
      </c>
      <c r="E8" s="30" t="s">
        <v>1622</v>
      </c>
      <c r="F8" s="30">
        <v>33</v>
      </c>
      <c r="G8" s="30">
        <v>33</v>
      </c>
      <c r="H8" s="30" t="s">
        <v>75</v>
      </c>
      <c r="I8" s="34">
        <f t="shared" si="0"/>
        <v>94.944444444444414</v>
      </c>
      <c r="J8" s="30" t="s">
        <v>39</v>
      </c>
      <c r="K8" s="30" t="s">
        <v>90</v>
      </c>
      <c r="L8" s="30" t="s">
        <v>84</v>
      </c>
      <c r="M8" s="30" t="s">
        <v>45</v>
      </c>
      <c r="N8" s="30" t="s">
        <v>65</v>
      </c>
      <c r="O8" s="30" t="s">
        <v>45</v>
      </c>
      <c r="P8" s="30" t="s">
        <v>39</v>
      </c>
      <c r="Q8" s="30" t="s">
        <v>45</v>
      </c>
      <c r="R8" s="30" t="s">
        <v>45</v>
      </c>
      <c r="S8" s="30" t="s">
        <v>561</v>
      </c>
      <c r="T8" s="30" t="s">
        <v>54</v>
      </c>
      <c r="U8" s="30" t="s">
        <v>39</v>
      </c>
      <c r="V8" s="30" t="s">
        <v>65</v>
      </c>
      <c r="W8" s="30" t="s">
        <v>65</v>
      </c>
      <c r="X8" s="30" t="s">
        <v>90</v>
      </c>
      <c r="Y8" s="30" t="s">
        <v>54</v>
      </c>
      <c r="Z8" s="30" t="s">
        <v>45</v>
      </c>
      <c r="AA8" s="30" t="s">
        <v>39</v>
      </c>
      <c r="AB8" s="30" t="s">
        <v>39</v>
      </c>
      <c r="AC8" s="30" t="s">
        <v>54</v>
      </c>
      <c r="AD8" s="30" t="s">
        <v>54</v>
      </c>
      <c r="AE8" s="30" t="s">
        <v>54</v>
      </c>
      <c r="AF8" s="30" t="s">
        <v>54</v>
      </c>
      <c r="AG8" s="30" t="s">
        <v>39</v>
      </c>
    </row>
    <row r="9" spans="1:160" ht="39.9" customHeight="1" x14ac:dyDescent="0.3">
      <c r="A9" s="30" t="s">
        <v>1608</v>
      </c>
      <c r="B9" s="30" t="s">
        <v>33</v>
      </c>
      <c r="C9" s="30" t="s">
        <v>34</v>
      </c>
      <c r="D9" s="30" t="s">
        <v>1624</v>
      </c>
      <c r="E9" s="30" t="s">
        <v>1625</v>
      </c>
      <c r="F9" s="30">
        <v>58</v>
      </c>
      <c r="G9" s="30">
        <v>30</v>
      </c>
      <c r="H9" s="30" t="s">
        <v>1626</v>
      </c>
      <c r="I9" s="34">
        <f t="shared" si="0"/>
        <v>97.333333333333314</v>
      </c>
      <c r="J9" s="30" t="s">
        <v>39</v>
      </c>
      <c r="K9" s="30" t="s">
        <v>90</v>
      </c>
      <c r="L9" s="30" t="s">
        <v>39</v>
      </c>
      <c r="M9" s="30" t="s">
        <v>156</v>
      </c>
      <c r="N9" s="30" t="s">
        <v>39</v>
      </c>
      <c r="O9" s="30" t="s">
        <v>156</v>
      </c>
      <c r="P9" s="30" t="s">
        <v>156</v>
      </c>
      <c r="Q9" s="30" t="s">
        <v>90</v>
      </c>
      <c r="R9" s="30" t="s">
        <v>90</v>
      </c>
      <c r="S9" s="30" t="s">
        <v>561</v>
      </c>
      <c r="T9" s="30" t="s">
        <v>54</v>
      </c>
      <c r="U9" s="30" t="s">
        <v>39</v>
      </c>
      <c r="V9" s="30" t="s">
        <v>39</v>
      </c>
      <c r="W9" s="30" t="s">
        <v>39</v>
      </c>
      <c r="X9" s="30" t="s">
        <v>39</v>
      </c>
      <c r="Y9" s="30" t="s">
        <v>54</v>
      </c>
      <c r="Z9" s="30" t="s">
        <v>39</v>
      </c>
      <c r="AA9" s="30" t="s">
        <v>39</v>
      </c>
      <c r="AB9" s="30" t="s">
        <v>39</v>
      </c>
      <c r="AC9" s="30" t="s">
        <v>54</v>
      </c>
      <c r="AD9" s="30" t="s">
        <v>54</v>
      </c>
      <c r="AE9" s="30" t="s">
        <v>54</v>
      </c>
      <c r="AF9" s="30" t="s">
        <v>54</v>
      </c>
      <c r="AG9" s="30" t="s">
        <v>90</v>
      </c>
    </row>
    <row r="10" spans="1:160" ht="39.9" customHeight="1" x14ac:dyDescent="0.3">
      <c r="A10" s="30" t="s">
        <v>1608</v>
      </c>
      <c r="B10" s="30" t="s">
        <v>33</v>
      </c>
      <c r="C10" s="30" t="s">
        <v>34</v>
      </c>
      <c r="D10" s="30" t="s">
        <v>1627</v>
      </c>
      <c r="E10" s="30" t="s">
        <v>1628</v>
      </c>
      <c r="F10" s="30">
        <v>27</v>
      </c>
      <c r="G10" s="30">
        <v>19</v>
      </c>
      <c r="H10" s="30" t="s">
        <v>451</v>
      </c>
      <c r="I10" s="34">
        <f t="shared" si="0"/>
        <v>97.388888888888886</v>
      </c>
      <c r="J10" s="30" t="s">
        <v>39</v>
      </c>
      <c r="K10" s="30" t="s">
        <v>39</v>
      </c>
      <c r="L10" s="30" t="s">
        <v>105</v>
      </c>
      <c r="M10" s="30" t="s">
        <v>39</v>
      </c>
      <c r="N10" s="30" t="s">
        <v>117</v>
      </c>
      <c r="O10" s="30" t="s">
        <v>39</v>
      </c>
      <c r="P10" s="30" t="s">
        <v>39</v>
      </c>
      <c r="Q10" s="30" t="s">
        <v>39</v>
      </c>
      <c r="R10" s="30" t="s">
        <v>39</v>
      </c>
      <c r="S10" s="30" t="s">
        <v>50</v>
      </c>
      <c r="T10" s="30" t="s">
        <v>54</v>
      </c>
      <c r="U10" s="30" t="s">
        <v>39</v>
      </c>
      <c r="V10" s="30" t="s">
        <v>39</v>
      </c>
      <c r="W10" s="30" t="s">
        <v>95</v>
      </c>
      <c r="X10" s="30" t="s">
        <v>39</v>
      </c>
      <c r="Y10" s="30" t="s">
        <v>54</v>
      </c>
      <c r="Z10" s="30" t="s">
        <v>39</v>
      </c>
      <c r="AA10" s="30" t="s">
        <v>39</v>
      </c>
      <c r="AB10" s="30" t="s">
        <v>39</v>
      </c>
      <c r="AC10" s="30" t="s">
        <v>54</v>
      </c>
      <c r="AD10" s="30" t="s">
        <v>54</v>
      </c>
      <c r="AE10" s="30" t="s">
        <v>54</v>
      </c>
      <c r="AF10" s="30" t="s">
        <v>54</v>
      </c>
      <c r="AG10" s="30" t="s">
        <v>39</v>
      </c>
    </row>
    <row r="11" spans="1:160" ht="39.9" customHeight="1" x14ac:dyDescent="0.3">
      <c r="A11" s="30" t="s">
        <v>1608</v>
      </c>
      <c r="B11" s="30" t="s">
        <v>33</v>
      </c>
      <c r="C11" s="30" t="s">
        <v>34</v>
      </c>
      <c r="D11" s="30" t="s">
        <v>1629</v>
      </c>
      <c r="E11" s="30" t="s">
        <v>1630</v>
      </c>
      <c r="F11" s="30">
        <v>14</v>
      </c>
      <c r="G11" s="30">
        <v>14</v>
      </c>
      <c r="H11" s="30" t="s">
        <v>75</v>
      </c>
      <c r="I11" s="34">
        <f t="shared" si="0"/>
        <v>98.777777777777771</v>
      </c>
      <c r="J11" s="30" t="s">
        <v>39</v>
      </c>
      <c r="K11" s="30" t="s">
        <v>39</v>
      </c>
      <c r="L11" s="30" t="s">
        <v>39</v>
      </c>
      <c r="M11" s="30" t="s">
        <v>39</v>
      </c>
      <c r="N11" s="30" t="s">
        <v>176</v>
      </c>
      <c r="O11" s="30" t="s">
        <v>39</v>
      </c>
      <c r="P11" s="30" t="s">
        <v>39</v>
      </c>
      <c r="Q11" s="30" t="s">
        <v>39</v>
      </c>
      <c r="R11" s="30" t="s">
        <v>39</v>
      </c>
      <c r="S11" s="30" t="s">
        <v>39</v>
      </c>
      <c r="T11" s="30" t="s">
        <v>54</v>
      </c>
      <c r="U11" s="30" t="s">
        <v>39</v>
      </c>
      <c r="V11" s="30" t="s">
        <v>39</v>
      </c>
      <c r="W11" s="30" t="s">
        <v>42</v>
      </c>
      <c r="X11" s="30" t="s">
        <v>39</v>
      </c>
      <c r="Y11" s="30" t="s">
        <v>54</v>
      </c>
      <c r="Z11" s="30" t="s">
        <v>39</v>
      </c>
      <c r="AA11" s="30" t="s">
        <v>39</v>
      </c>
      <c r="AB11" s="30" t="s">
        <v>39</v>
      </c>
      <c r="AC11" s="30" t="s">
        <v>54</v>
      </c>
      <c r="AD11" s="30" t="s">
        <v>54</v>
      </c>
      <c r="AE11" s="30" t="s">
        <v>54</v>
      </c>
      <c r="AF11" s="30" t="s">
        <v>54</v>
      </c>
      <c r="AG11" s="30" t="s">
        <v>39</v>
      </c>
    </row>
    <row r="12" spans="1:160" ht="39.9" customHeight="1" x14ac:dyDescent="0.3">
      <c r="A12" s="30" t="s">
        <v>1608</v>
      </c>
      <c r="B12" s="30" t="s">
        <v>33</v>
      </c>
      <c r="C12" s="30" t="s">
        <v>34</v>
      </c>
      <c r="D12" s="30" t="s">
        <v>1631</v>
      </c>
      <c r="E12" s="30" t="s">
        <v>1632</v>
      </c>
      <c r="F12" s="30">
        <v>21</v>
      </c>
      <c r="G12" s="30">
        <v>14</v>
      </c>
      <c r="H12" s="30" t="s">
        <v>85</v>
      </c>
      <c r="I12" s="34">
        <f t="shared" si="0"/>
        <v>96.777777777777771</v>
      </c>
      <c r="J12" s="30" t="s">
        <v>166</v>
      </c>
      <c r="K12" s="30" t="s">
        <v>39</v>
      </c>
      <c r="L12" s="30" t="s">
        <v>39</v>
      </c>
      <c r="M12" s="30" t="s">
        <v>39</v>
      </c>
      <c r="N12" s="30" t="s">
        <v>39</v>
      </c>
      <c r="O12" s="30" t="s">
        <v>39</v>
      </c>
      <c r="P12" s="30" t="s">
        <v>39</v>
      </c>
      <c r="Q12" s="30" t="s">
        <v>65</v>
      </c>
      <c r="R12" s="30" t="s">
        <v>39</v>
      </c>
      <c r="S12" s="30" t="s">
        <v>44</v>
      </c>
      <c r="T12" s="30" t="s">
        <v>54</v>
      </c>
      <c r="U12" s="30" t="s">
        <v>39</v>
      </c>
      <c r="V12" s="30" t="s">
        <v>65</v>
      </c>
      <c r="W12" s="30" t="s">
        <v>39</v>
      </c>
      <c r="X12" s="30" t="s">
        <v>39</v>
      </c>
      <c r="Y12" s="30" t="s">
        <v>54</v>
      </c>
      <c r="Z12" s="30" t="s">
        <v>39</v>
      </c>
      <c r="AA12" s="30" t="s">
        <v>39</v>
      </c>
      <c r="AB12" s="30" t="s">
        <v>39</v>
      </c>
      <c r="AC12" s="30" t="s">
        <v>54</v>
      </c>
      <c r="AD12" s="30" t="s">
        <v>54</v>
      </c>
      <c r="AE12" s="30" t="s">
        <v>54</v>
      </c>
      <c r="AF12" s="30" t="s">
        <v>54</v>
      </c>
      <c r="AG12" s="30" t="s">
        <v>39</v>
      </c>
    </row>
    <row r="13" spans="1:160" ht="39.9" customHeight="1" x14ac:dyDescent="0.3">
      <c r="A13" s="30" t="s">
        <v>1608</v>
      </c>
      <c r="B13" s="30" t="s">
        <v>33</v>
      </c>
      <c r="C13" s="30" t="s">
        <v>34</v>
      </c>
      <c r="D13" s="30" t="s">
        <v>1633</v>
      </c>
      <c r="E13" s="30" t="s">
        <v>1634</v>
      </c>
      <c r="F13" s="30">
        <v>23</v>
      </c>
      <c r="G13" s="30">
        <v>14</v>
      </c>
      <c r="H13" s="30" t="s">
        <v>322</v>
      </c>
      <c r="I13" s="34">
        <f t="shared" si="0"/>
        <v>97.277777777777786</v>
      </c>
      <c r="J13" s="30" t="s">
        <v>105</v>
      </c>
      <c r="K13" s="30" t="s">
        <v>39</v>
      </c>
      <c r="L13" s="30" t="s">
        <v>42</v>
      </c>
      <c r="M13" s="30" t="s">
        <v>39</v>
      </c>
      <c r="N13" s="30" t="s">
        <v>39</v>
      </c>
      <c r="O13" s="30" t="s">
        <v>176</v>
      </c>
      <c r="P13" s="30" t="s">
        <v>39</v>
      </c>
      <c r="Q13" s="30" t="s">
        <v>39</v>
      </c>
      <c r="R13" s="30" t="s">
        <v>39</v>
      </c>
      <c r="S13" s="30" t="s">
        <v>103</v>
      </c>
      <c r="T13" s="30" t="s">
        <v>54</v>
      </c>
      <c r="U13" s="30" t="s">
        <v>39</v>
      </c>
      <c r="V13" s="30" t="s">
        <v>39</v>
      </c>
      <c r="W13" s="30" t="s">
        <v>65</v>
      </c>
      <c r="X13" s="30" t="s">
        <v>39</v>
      </c>
      <c r="Y13" s="30" t="s">
        <v>54</v>
      </c>
      <c r="Z13" s="30" t="s">
        <v>39</v>
      </c>
      <c r="AA13" s="30" t="s">
        <v>39</v>
      </c>
      <c r="AB13" s="30" t="s">
        <v>39</v>
      </c>
      <c r="AC13" s="30" t="s">
        <v>54</v>
      </c>
      <c r="AD13" s="30" t="s">
        <v>54</v>
      </c>
      <c r="AE13" s="30" t="s">
        <v>54</v>
      </c>
      <c r="AF13" s="30" t="s">
        <v>54</v>
      </c>
      <c r="AG13" s="30" t="s">
        <v>39</v>
      </c>
    </row>
    <row r="14" spans="1:160" ht="39.9" customHeight="1" x14ac:dyDescent="0.3">
      <c r="A14" s="30" t="s">
        <v>1608</v>
      </c>
      <c r="B14" s="30" t="s">
        <v>33</v>
      </c>
      <c r="C14" s="30" t="s">
        <v>34</v>
      </c>
      <c r="D14" s="30" t="s">
        <v>1635</v>
      </c>
      <c r="E14" s="30" t="s">
        <v>1636</v>
      </c>
      <c r="F14" s="30">
        <v>25</v>
      </c>
      <c r="G14" s="30">
        <v>25</v>
      </c>
      <c r="H14" s="30" t="s">
        <v>75</v>
      </c>
      <c r="I14" s="34">
        <f t="shared" si="0"/>
        <v>97.777777777777786</v>
      </c>
      <c r="J14" s="30" t="s">
        <v>39</v>
      </c>
      <c r="K14" s="30" t="s">
        <v>39</v>
      </c>
      <c r="L14" s="30" t="s">
        <v>156</v>
      </c>
      <c r="M14" s="30" t="s">
        <v>156</v>
      </c>
      <c r="N14" s="30" t="s">
        <v>39</v>
      </c>
      <c r="O14" s="30" t="s">
        <v>39</v>
      </c>
      <c r="P14" s="30" t="s">
        <v>156</v>
      </c>
      <c r="Q14" s="30" t="s">
        <v>156</v>
      </c>
      <c r="R14" s="30" t="s">
        <v>156</v>
      </c>
      <c r="S14" s="30" t="s">
        <v>190</v>
      </c>
      <c r="T14" s="30" t="s">
        <v>54</v>
      </c>
      <c r="U14" s="30" t="s">
        <v>39</v>
      </c>
      <c r="V14" s="30" t="s">
        <v>39</v>
      </c>
      <c r="W14" s="30" t="s">
        <v>39</v>
      </c>
      <c r="X14" s="30" t="s">
        <v>39</v>
      </c>
      <c r="Y14" s="30" t="s">
        <v>54</v>
      </c>
      <c r="Z14" s="30" t="s">
        <v>39</v>
      </c>
      <c r="AA14" s="30" t="s">
        <v>39</v>
      </c>
      <c r="AB14" s="30" t="s">
        <v>39</v>
      </c>
      <c r="AC14" s="30" t="s">
        <v>54</v>
      </c>
      <c r="AD14" s="30" t="s">
        <v>54</v>
      </c>
      <c r="AE14" s="30" t="s">
        <v>54</v>
      </c>
      <c r="AF14" s="30" t="s">
        <v>54</v>
      </c>
      <c r="AG14" s="30" t="s">
        <v>156</v>
      </c>
    </row>
    <row r="15" spans="1:160" ht="39.9" customHeight="1" x14ac:dyDescent="0.3">
      <c r="A15" s="30" t="s">
        <v>1608</v>
      </c>
      <c r="B15" s="30" t="s">
        <v>33</v>
      </c>
      <c r="C15" s="30" t="s">
        <v>34</v>
      </c>
      <c r="D15" s="30" t="s">
        <v>1637</v>
      </c>
      <c r="E15" s="30" t="s">
        <v>1638</v>
      </c>
      <c r="F15" s="30">
        <v>79</v>
      </c>
      <c r="G15" s="30">
        <v>38</v>
      </c>
      <c r="H15" s="30" t="s">
        <v>513</v>
      </c>
      <c r="I15" s="34">
        <f t="shared" si="0"/>
        <v>99.166666666666686</v>
      </c>
      <c r="J15" s="30" t="s">
        <v>39</v>
      </c>
      <c r="K15" s="30" t="s">
        <v>39</v>
      </c>
      <c r="L15" s="30" t="s">
        <v>90</v>
      </c>
      <c r="M15" s="30" t="s">
        <v>39</v>
      </c>
      <c r="N15" s="30" t="s">
        <v>39</v>
      </c>
      <c r="O15" s="30" t="s">
        <v>45</v>
      </c>
      <c r="P15" s="30" t="s">
        <v>39</v>
      </c>
      <c r="Q15" s="30" t="s">
        <v>39</v>
      </c>
      <c r="R15" s="30" t="s">
        <v>39</v>
      </c>
      <c r="S15" s="30" t="s">
        <v>39</v>
      </c>
      <c r="T15" s="30" t="s">
        <v>54</v>
      </c>
      <c r="U15" s="30" t="s">
        <v>39</v>
      </c>
      <c r="V15" s="30" t="s">
        <v>45</v>
      </c>
      <c r="W15" s="30" t="s">
        <v>39</v>
      </c>
      <c r="X15" s="30" t="s">
        <v>39</v>
      </c>
      <c r="Y15" s="30" t="s">
        <v>54</v>
      </c>
      <c r="Z15" s="30" t="s">
        <v>39</v>
      </c>
      <c r="AA15" s="30" t="s">
        <v>39</v>
      </c>
      <c r="AB15" s="30" t="s">
        <v>39</v>
      </c>
      <c r="AC15" s="30" t="s">
        <v>54</v>
      </c>
      <c r="AD15" s="30" t="s">
        <v>54</v>
      </c>
      <c r="AE15" s="30" t="s">
        <v>54</v>
      </c>
      <c r="AF15" s="30" t="s">
        <v>54</v>
      </c>
      <c r="AG15" s="30" t="s">
        <v>39</v>
      </c>
    </row>
    <row r="16" spans="1:160" ht="39.9" customHeight="1" x14ac:dyDescent="0.3">
      <c r="A16" s="1" t="s">
        <v>1608</v>
      </c>
      <c r="B16" s="1" t="s">
        <v>2401</v>
      </c>
      <c r="C16" s="40" t="s">
        <v>34</v>
      </c>
      <c r="D16" s="1" t="s">
        <v>3044</v>
      </c>
      <c r="E16" s="1" t="s">
        <v>3045</v>
      </c>
      <c r="F16" s="1">
        <v>218</v>
      </c>
      <c r="G16" s="1">
        <v>94</v>
      </c>
      <c r="H16" s="1" t="s">
        <v>3046</v>
      </c>
      <c r="I16" s="21">
        <f t="shared" ref="I16:I27" si="1">(J16+K16+L16+M16+N16+O16+P16+Q16+R16+S16+T16+U16+V16+W16+X16+Y16+Z16+AA16+AB16+AC16+AD16+AE16+AF16+AG16)*100/24</f>
        <v>87.416666666666643</v>
      </c>
      <c r="J16" s="1" t="s">
        <v>42</v>
      </c>
      <c r="K16" s="1" t="s">
        <v>103</v>
      </c>
      <c r="L16" s="1" t="s">
        <v>90</v>
      </c>
      <c r="M16" s="1" t="s">
        <v>56</v>
      </c>
      <c r="N16" s="1" t="s">
        <v>65</v>
      </c>
      <c r="O16" s="1" t="s">
        <v>45</v>
      </c>
      <c r="P16" s="1" t="s">
        <v>105</v>
      </c>
      <c r="Q16" s="1" t="s">
        <v>68</v>
      </c>
      <c r="R16" s="1" t="s">
        <v>166</v>
      </c>
      <c r="S16" s="1" t="s">
        <v>450</v>
      </c>
      <c r="T16" s="1" t="s">
        <v>154</v>
      </c>
      <c r="U16" s="1" t="s">
        <v>103</v>
      </c>
      <c r="V16" s="1" t="s">
        <v>56</v>
      </c>
      <c r="W16" s="1" t="s">
        <v>50</v>
      </c>
      <c r="X16" s="1" t="s">
        <v>95</v>
      </c>
      <c r="Y16" s="1" t="s">
        <v>42</v>
      </c>
      <c r="Z16" s="1" t="s">
        <v>65</v>
      </c>
      <c r="AA16" s="1" t="s">
        <v>95</v>
      </c>
      <c r="AB16" s="1" t="s">
        <v>95</v>
      </c>
      <c r="AC16" s="1" t="s">
        <v>166</v>
      </c>
      <c r="AD16" s="1" t="s">
        <v>463</v>
      </c>
      <c r="AE16" s="1" t="s">
        <v>176</v>
      </c>
      <c r="AF16" s="1" t="s">
        <v>51</v>
      </c>
      <c r="AG16" s="1" t="s">
        <v>51</v>
      </c>
    </row>
    <row r="17" spans="1:33" ht="39.9" customHeight="1" x14ac:dyDescent="0.3">
      <c r="A17" s="1" t="s">
        <v>1608</v>
      </c>
      <c r="B17" s="1" t="s">
        <v>2401</v>
      </c>
      <c r="C17" s="40" t="s">
        <v>34</v>
      </c>
      <c r="D17" s="1" t="s">
        <v>3048</v>
      </c>
      <c r="E17" s="1" t="s">
        <v>5270</v>
      </c>
      <c r="F17" s="1">
        <v>2</v>
      </c>
      <c r="G17" s="1">
        <v>4</v>
      </c>
      <c r="H17" s="1" t="s">
        <v>1737</v>
      </c>
      <c r="I17" s="21">
        <f t="shared" si="1"/>
        <v>83.708333333333357</v>
      </c>
      <c r="J17" s="1" t="s">
        <v>212</v>
      </c>
      <c r="K17" s="1" t="s">
        <v>68</v>
      </c>
      <c r="L17" s="1" t="s">
        <v>68</v>
      </c>
      <c r="M17" s="1" t="s">
        <v>68</v>
      </c>
      <c r="N17" s="1" t="s">
        <v>68</v>
      </c>
      <c r="O17" s="1" t="s">
        <v>39</v>
      </c>
      <c r="P17" s="1" t="s">
        <v>68</v>
      </c>
      <c r="Q17" s="1" t="s">
        <v>39</v>
      </c>
      <c r="R17" s="1" t="s">
        <v>39</v>
      </c>
      <c r="S17" s="1" t="s">
        <v>48</v>
      </c>
      <c r="T17" s="1" t="s">
        <v>39</v>
      </c>
      <c r="U17" s="1" t="s">
        <v>39</v>
      </c>
      <c r="V17" s="1" t="s">
        <v>39</v>
      </c>
      <c r="W17" s="1" t="s">
        <v>39</v>
      </c>
      <c r="X17" s="1" t="s">
        <v>68</v>
      </c>
      <c r="Y17" s="1" t="s">
        <v>68</v>
      </c>
      <c r="Z17" s="1" t="s">
        <v>39</v>
      </c>
      <c r="AA17" s="1" t="s">
        <v>39</v>
      </c>
      <c r="AB17" s="1" t="s">
        <v>39</v>
      </c>
      <c r="AC17" s="1" t="s">
        <v>39</v>
      </c>
      <c r="AD17" s="1" t="s">
        <v>54</v>
      </c>
      <c r="AE17" s="1" t="s">
        <v>39</v>
      </c>
      <c r="AF17" s="1" t="s">
        <v>48</v>
      </c>
      <c r="AG17" s="1" t="s">
        <v>39</v>
      </c>
    </row>
    <row r="18" spans="1:33" ht="39.9" customHeight="1" x14ac:dyDescent="0.3">
      <c r="A18" s="1" t="s">
        <v>1608</v>
      </c>
      <c r="B18" s="1" t="s">
        <v>2401</v>
      </c>
      <c r="C18" s="40" t="s">
        <v>34</v>
      </c>
      <c r="D18" s="1" t="s">
        <v>3049</v>
      </c>
      <c r="E18" s="1" t="s">
        <v>3050</v>
      </c>
      <c r="F18" s="1">
        <v>3</v>
      </c>
      <c r="G18" s="1">
        <v>3</v>
      </c>
      <c r="H18" s="1" t="s">
        <v>75</v>
      </c>
      <c r="I18" s="21">
        <f t="shared" si="1"/>
        <v>91.041666666666671</v>
      </c>
      <c r="J18" s="1" t="s">
        <v>39</v>
      </c>
      <c r="K18" s="1" t="s">
        <v>39</v>
      </c>
      <c r="L18" s="1" t="s">
        <v>39</v>
      </c>
      <c r="M18" s="1" t="s">
        <v>39</v>
      </c>
      <c r="N18" s="1" t="s">
        <v>212</v>
      </c>
      <c r="O18" s="1" t="s">
        <v>39</v>
      </c>
      <c r="P18" s="1" t="s">
        <v>48</v>
      </c>
      <c r="Q18" s="1" t="s">
        <v>39</v>
      </c>
      <c r="R18" s="1" t="s">
        <v>39</v>
      </c>
      <c r="S18" s="1" t="s">
        <v>39</v>
      </c>
      <c r="T18" s="1" t="s">
        <v>39</v>
      </c>
      <c r="U18" s="1" t="s">
        <v>39</v>
      </c>
      <c r="V18" s="1" t="s">
        <v>39</v>
      </c>
      <c r="W18" s="1" t="s">
        <v>39</v>
      </c>
      <c r="X18" s="1" t="s">
        <v>48</v>
      </c>
      <c r="Y18" s="1" t="s">
        <v>48</v>
      </c>
      <c r="Z18" s="1" t="s">
        <v>39</v>
      </c>
      <c r="AA18" s="1" t="s">
        <v>39</v>
      </c>
      <c r="AB18" s="1" t="s">
        <v>39</v>
      </c>
      <c r="AC18" s="1" t="s">
        <v>39</v>
      </c>
      <c r="AD18" s="1" t="s">
        <v>48</v>
      </c>
      <c r="AE18" s="1" t="s">
        <v>39</v>
      </c>
      <c r="AF18" s="1" t="s">
        <v>48</v>
      </c>
      <c r="AG18" s="1" t="s">
        <v>39</v>
      </c>
    </row>
    <row r="19" spans="1:33" ht="39.9" customHeight="1" x14ac:dyDescent="0.3">
      <c r="A19" s="1" t="s">
        <v>1608</v>
      </c>
      <c r="B19" s="1" t="s">
        <v>2401</v>
      </c>
      <c r="C19" s="40" t="s">
        <v>34</v>
      </c>
      <c r="D19" s="1" t="s">
        <v>3051</v>
      </c>
      <c r="E19" s="1" t="s">
        <v>3052</v>
      </c>
      <c r="F19" s="1">
        <v>29</v>
      </c>
      <c r="G19" s="1">
        <v>19</v>
      </c>
      <c r="H19" s="1" t="s">
        <v>1729</v>
      </c>
      <c r="I19" s="21">
        <f t="shared" si="1"/>
        <v>94.083333333333329</v>
      </c>
      <c r="J19" s="1" t="s">
        <v>95</v>
      </c>
      <c r="K19" s="1" t="s">
        <v>39</v>
      </c>
      <c r="L19" s="1" t="s">
        <v>39</v>
      </c>
      <c r="M19" s="1" t="s">
        <v>105</v>
      </c>
      <c r="N19" s="1" t="s">
        <v>45</v>
      </c>
      <c r="O19" s="1" t="s">
        <v>39</v>
      </c>
      <c r="P19" s="1" t="s">
        <v>39</v>
      </c>
      <c r="Q19" s="1" t="s">
        <v>39</v>
      </c>
      <c r="R19" s="1" t="s">
        <v>39</v>
      </c>
      <c r="S19" s="1" t="s">
        <v>42</v>
      </c>
      <c r="T19" s="1" t="s">
        <v>39</v>
      </c>
      <c r="U19" s="1" t="s">
        <v>39</v>
      </c>
      <c r="V19" s="1" t="s">
        <v>95</v>
      </c>
      <c r="W19" s="1" t="s">
        <v>105</v>
      </c>
      <c r="X19" s="1" t="s">
        <v>95</v>
      </c>
      <c r="Y19" s="1" t="s">
        <v>139</v>
      </c>
      <c r="Z19" s="1" t="s">
        <v>105</v>
      </c>
      <c r="AA19" s="1" t="s">
        <v>39</v>
      </c>
      <c r="AB19" s="1" t="s">
        <v>39</v>
      </c>
      <c r="AC19" s="1" t="s">
        <v>39</v>
      </c>
      <c r="AD19" s="1" t="s">
        <v>138</v>
      </c>
      <c r="AE19" s="1" t="s">
        <v>95</v>
      </c>
      <c r="AF19" s="1" t="s">
        <v>105</v>
      </c>
      <c r="AG19" s="1" t="s">
        <v>45</v>
      </c>
    </row>
    <row r="20" spans="1:33" ht="39.9" customHeight="1" x14ac:dyDescent="0.3">
      <c r="A20" s="1" t="s">
        <v>1608</v>
      </c>
      <c r="B20" s="1" t="s">
        <v>2401</v>
      </c>
      <c r="C20" s="40" t="s">
        <v>34</v>
      </c>
      <c r="D20" s="1" t="s">
        <v>3053</v>
      </c>
      <c r="E20" s="1" t="s">
        <v>3054</v>
      </c>
      <c r="F20" s="1">
        <v>4</v>
      </c>
      <c r="G20" s="1">
        <v>12</v>
      </c>
      <c r="H20" s="1" t="s">
        <v>3055</v>
      </c>
      <c r="I20" s="21">
        <f t="shared" si="1"/>
        <v>93.291666666666671</v>
      </c>
      <c r="J20" s="1" t="s">
        <v>39</v>
      </c>
      <c r="K20" s="1" t="s">
        <v>39</v>
      </c>
      <c r="L20" s="1" t="s">
        <v>42</v>
      </c>
      <c r="M20" s="1" t="s">
        <v>39</v>
      </c>
      <c r="N20" s="1" t="s">
        <v>82</v>
      </c>
      <c r="O20" s="1" t="s">
        <v>42</v>
      </c>
      <c r="P20" s="1" t="s">
        <v>42</v>
      </c>
      <c r="Q20" s="1" t="s">
        <v>39</v>
      </c>
      <c r="R20" s="1" t="s">
        <v>39</v>
      </c>
      <c r="S20" s="1" t="s">
        <v>138</v>
      </c>
      <c r="T20" s="1" t="s">
        <v>39</v>
      </c>
      <c r="U20" s="1" t="s">
        <v>42</v>
      </c>
      <c r="V20" s="1" t="s">
        <v>42</v>
      </c>
      <c r="W20" s="1" t="s">
        <v>39</v>
      </c>
      <c r="X20" s="1" t="s">
        <v>103</v>
      </c>
      <c r="Y20" s="1" t="s">
        <v>103</v>
      </c>
      <c r="Z20" s="1" t="s">
        <v>39</v>
      </c>
      <c r="AA20" s="1" t="s">
        <v>42</v>
      </c>
      <c r="AB20" s="1" t="s">
        <v>39</v>
      </c>
      <c r="AC20" s="1" t="s">
        <v>39</v>
      </c>
      <c r="AD20" s="1" t="s">
        <v>44</v>
      </c>
      <c r="AE20" s="1" t="s">
        <v>39</v>
      </c>
      <c r="AF20" s="1" t="s">
        <v>103</v>
      </c>
      <c r="AG20" s="1" t="s">
        <v>39</v>
      </c>
    </row>
    <row r="21" spans="1:33" ht="39.9" customHeight="1" x14ac:dyDescent="0.3">
      <c r="A21" s="1" t="s">
        <v>1608</v>
      </c>
      <c r="B21" s="1" t="s">
        <v>2401</v>
      </c>
      <c r="C21" s="40" t="s">
        <v>34</v>
      </c>
      <c r="D21" s="1" t="s">
        <v>3056</v>
      </c>
      <c r="E21" s="1" t="s">
        <v>3057</v>
      </c>
      <c r="F21" s="1">
        <v>2</v>
      </c>
      <c r="G21" s="1">
        <v>5</v>
      </c>
      <c r="H21" s="1" t="s">
        <v>3058</v>
      </c>
      <c r="I21" s="21">
        <f t="shared" si="1"/>
        <v>93.5</v>
      </c>
      <c r="J21" s="1" t="s">
        <v>39</v>
      </c>
      <c r="K21" s="1" t="s">
        <v>39</v>
      </c>
      <c r="L21" s="1" t="s">
        <v>39</v>
      </c>
      <c r="M21" s="1" t="s">
        <v>39</v>
      </c>
      <c r="N21" s="1" t="s">
        <v>48</v>
      </c>
      <c r="O21" s="1" t="s">
        <v>39</v>
      </c>
      <c r="P21" s="1" t="s">
        <v>39</v>
      </c>
      <c r="Q21" s="1" t="s">
        <v>39</v>
      </c>
      <c r="R21" s="1" t="s">
        <v>39</v>
      </c>
      <c r="S21" s="1" t="s">
        <v>212</v>
      </c>
      <c r="T21" s="1" t="s">
        <v>39</v>
      </c>
      <c r="U21" s="1" t="s">
        <v>48</v>
      </c>
      <c r="V21" s="1" t="s">
        <v>39</v>
      </c>
      <c r="W21" s="1" t="s">
        <v>39</v>
      </c>
      <c r="X21" s="1" t="s">
        <v>39</v>
      </c>
      <c r="Y21" s="1" t="s">
        <v>39</v>
      </c>
      <c r="Z21" s="1" t="s">
        <v>39</v>
      </c>
      <c r="AA21" s="1" t="s">
        <v>39</v>
      </c>
      <c r="AB21" s="1" t="s">
        <v>39</v>
      </c>
      <c r="AC21" s="1" t="s">
        <v>39</v>
      </c>
      <c r="AD21" s="1" t="s">
        <v>82</v>
      </c>
      <c r="AE21" s="1" t="s">
        <v>39</v>
      </c>
      <c r="AF21" s="1" t="s">
        <v>82</v>
      </c>
      <c r="AG21" s="1" t="s">
        <v>39</v>
      </c>
    </row>
    <row r="22" spans="1:33" ht="39.9" customHeight="1" x14ac:dyDescent="0.3">
      <c r="A22" s="1" t="s">
        <v>1608</v>
      </c>
      <c r="B22" s="1" t="s">
        <v>2401</v>
      </c>
      <c r="C22" s="40" t="s">
        <v>34</v>
      </c>
      <c r="D22" s="1" t="s">
        <v>3059</v>
      </c>
      <c r="E22" s="1" t="s">
        <v>3060</v>
      </c>
      <c r="F22" s="1">
        <v>71</v>
      </c>
      <c r="G22" s="1">
        <v>42</v>
      </c>
      <c r="H22" s="1" t="s">
        <v>1303</v>
      </c>
      <c r="I22" s="21">
        <f t="shared" si="1"/>
        <v>89.458333333333329</v>
      </c>
      <c r="J22" s="1" t="s">
        <v>45</v>
      </c>
      <c r="K22" s="1" t="s">
        <v>95</v>
      </c>
      <c r="L22" s="1" t="s">
        <v>95</v>
      </c>
      <c r="M22" s="1" t="s">
        <v>84</v>
      </c>
      <c r="N22" s="1" t="s">
        <v>105</v>
      </c>
      <c r="O22" s="1" t="s">
        <v>65</v>
      </c>
      <c r="P22" s="1" t="s">
        <v>51</v>
      </c>
      <c r="Q22" s="1" t="s">
        <v>128</v>
      </c>
      <c r="R22" s="1" t="s">
        <v>84</v>
      </c>
      <c r="S22" s="1" t="s">
        <v>128</v>
      </c>
      <c r="T22" s="1" t="s">
        <v>154</v>
      </c>
      <c r="U22" s="1" t="s">
        <v>65</v>
      </c>
      <c r="V22" s="1" t="s">
        <v>128</v>
      </c>
      <c r="W22" s="1" t="s">
        <v>56</v>
      </c>
      <c r="X22" s="1" t="s">
        <v>95</v>
      </c>
      <c r="Y22" s="1" t="s">
        <v>128</v>
      </c>
      <c r="Z22" s="1" t="s">
        <v>65</v>
      </c>
      <c r="AA22" s="1" t="s">
        <v>95</v>
      </c>
      <c r="AB22" s="1" t="s">
        <v>95</v>
      </c>
      <c r="AC22" s="1" t="s">
        <v>84</v>
      </c>
      <c r="AD22" s="1" t="s">
        <v>117</v>
      </c>
      <c r="AE22" s="1" t="s">
        <v>176</v>
      </c>
      <c r="AF22" s="1" t="s">
        <v>51</v>
      </c>
      <c r="AG22" s="1" t="s">
        <v>166</v>
      </c>
    </row>
    <row r="23" spans="1:33" ht="39.9" customHeight="1" x14ac:dyDescent="0.3">
      <c r="A23" s="1" t="s">
        <v>1608</v>
      </c>
      <c r="B23" s="1" t="s">
        <v>2401</v>
      </c>
      <c r="C23" s="40" t="s">
        <v>34</v>
      </c>
      <c r="D23" s="1" t="s">
        <v>3061</v>
      </c>
      <c r="E23" s="1" t="s">
        <v>3062</v>
      </c>
      <c r="F23" s="1">
        <v>19</v>
      </c>
      <c r="G23" s="1">
        <v>23</v>
      </c>
      <c r="H23" s="1" t="s">
        <v>467</v>
      </c>
      <c r="I23" s="21">
        <f t="shared" si="1"/>
        <v>97.916666666666643</v>
      </c>
      <c r="J23" s="1" t="s">
        <v>39</v>
      </c>
      <c r="K23" s="1" t="s">
        <v>39</v>
      </c>
      <c r="L23" s="1" t="s">
        <v>39</v>
      </c>
      <c r="M23" s="1" t="s">
        <v>39</v>
      </c>
      <c r="N23" s="1" t="s">
        <v>39</v>
      </c>
      <c r="O23" s="1" t="s">
        <v>39</v>
      </c>
      <c r="P23" s="1" t="s">
        <v>39</v>
      </c>
      <c r="Q23" s="1" t="s">
        <v>39</v>
      </c>
      <c r="R23" s="1" t="s">
        <v>39</v>
      </c>
      <c r="S23" s="1" t="s">
        <v>128</v>
      </c>
      <c r="T23" s="1" t="s">
        <v>39</v>
      </c>
      <c r="U23" s="1" t="s">
        <v>39</v>
      </c>
      <c r="V23" s="1" t="s">
        <v>95</v>
      </c>
      <c r="W23" s="1" t="s">
        <v>39</v>
      </c>
      <c r="X23" s="1" t="s">
        <v>39</v>
      </c>
      <c r="Y23" s="1" t="s">
        <v>156</v>
      </c>
      <c r="Z23" s="1" t="s">
        <v>39</v>
      </c>
      <c r="AA23" s="1" t="s">
        <v>39</v>
      </c>
      <c r="AB23" s="1" t="s">
        <v>39</v>
      </c>
      <c r="AC23" s="1" t="s">
        <v>39</v>
      </c>
      <c r="AD23" s="1" t="s">
        <v>56</v>
      </c>
      <c r="AE23" s="1" t="s">
        <v>95</v>
      </c>
      <c r="AF23" s="1" t="s">
        <v>39</v>
      </c>
      <c r="AG23" s="1" t="s">
        <v>39</v>
      </c>
    </row>
    <row r="24" spans="1:33" ht="39.9" customHeight="1" x14ac:dyDescent="0.3">
      <c r="A24" s="1" t="s">
        <v>1608</v>
      </c>
      <c r="B24" s="1" t="s">
        <v>2401</v>
      </c>
      <c r="C24" s="40" t="s">
        <v>34</v>
      </c>
      <c r="D24" s="1" t="s">
        <v>3053</v>
      </c>
      <c r="E24" s="1" t="s">
        <v>3063</v>
      </c>
      <c r="F24" s="1">
        <v>87</v>
      </c>
      <c r="G24" s="1">
        <v>60</v>
      </c>
      <c r="H24" s="1" t="s">
        <v>820</v>
      </c>
      <c r="I24" s="21">
        <f t="shared" si="1"/>
        <v>93.458333333333357</v>
      </c>
      <c r="J24" s="1" t="s">
        <v>95</v>
      </c>
      <c r="K24" s="1" t="s">
        <v>39</v>
      </c>
      <c r="L24" s="1" t="s">
        <v>156</v>
      </c>
      <c r="M24" s="1" t="s">
        <v>154</v>
      </c>
      <c r="N24" s="1" t="s">
        <v>154</v>
      </c>
      <c r="O24" s="1" t="s">
        <v>156</v>
      </c>
      <c r="P24" s="1" t="s">
        <v>154</v>
      </c>
      <c r="Q24" s="1" t="s">
        <v>154</v>
      </c>
      <c r="R24" s="1" t="s">
        <v>154</v>
      </c>
      <c r="S24" s="1" t="s">
        <v>128</v>
      </c>
      <c r="T24" s="1" t="s">
        <v>39</v>
      </c>
      <c r="U24" s="1" t="s">
        <v>156</v>
      </c>
      <c r="V24" s="1" t="s">
        <v>190</v>
      </c>
      <c r="W24" s="1" t="s">
        <v>84</v>
      </c>
      <c r="X24" s="1" t="s">
        <v>154</v>
      </c>
      <c r="Y24" s="1" t="s">
        <v>95</v>
      </c>
      <c r="Z24" s="1" t="s">
        <v>42</v>
      </c>
      <c r="AA24" s="1" t="s">
        <v>103</v>
      </c>
      <c r="AB24" s="1" t="s">
        <v>90</v>
      </c>
      <c r="AC24" s="1" t="s">
        <v>105</v>
      </c>
      <c r="AD24" s="1" t="s">
        <v>68</v>
      </c>
      <c r="AE24" s="1" t="s">
        <v>50</v>
      </c>
      <c r="AF24" s="1" t="s">
        <v>156</v>
      </c>
      <c r="AG24" s="1" t="s">
        <v>65</v>
      </c>
    </row>
    <row r="25" spans="1:33" ht="39.9" customHeight="1" x14ac:dyDescent="0.3">
      <c r="A25" s="1" t="s">
        <v>1608</v>
      </c>
      <c r="B25" s="1" t="s">
        <v>2401</v>
      </c>
      <c r="C25" s="40" t="s">
        <v>34</v>
      </c>
      <c r="D25" s="1" t="s">
        <v>3048</v>
      </c>
      <c r="E25" s="1" t="s">
        <v>3064</v>
      </c>
      <c r="F25" s="1">
        <v>78</v>
      </c>
      <c r="G25" s="1">
        <v>49</v>
      </c>
      <c r="H25" s="1" t="s">
        <v>1535</v>
      </c>
      <c r="I25" s="21">
        <f t="shared" si="1"/>
        <v>95.000000000000014</v>
      </c>
      <c r="J25" s="1" t="s">
        <v>95</v>
      </c>
      <c r="K25" s="1" t="s">
        <v>39</v>
      </c>
      <c r="L25" s="1" t="s">
        <v>39</v>
      </c>
      <c r="M25" s="1" t="s">
        <v>39</v>
      </c>
      <c r="N25" s="1" t="s">
        <v>154</v>
      </c>
      <c r="O25" s="1" t="s">
        <v>45</v>
      </c>
      <c r="P25" s="1" t="s">
        <v>154</v>
      </c>
      <c r="Q25" s="1" t="s">
        <v>154</v>
      </c>
      <c r="R25" s="1" t="s">
        <v>154</v>
      </c>
      <c r="S25" s="1" t="s">
        <v>166</v>
      </c>
      <c r="T25" s="1" t="s">
        <v>39</v>
      </c>
      <c r="U25" s="1" t="s">
        <v>39</v>
      </c>
      <c r="V25" s="1" t="s">
        <v>156</v>
      </c>
      <c r="W25" s="1" t="s">
        <v>45</v>
      </c>
      <c r="X25" s="1" t="s">
        <v>39</v>
      </c>
      <c r="Y25" s="1" t="s">
        <v>39</v>
      </c>
      <c r="Z25" s="1" t="s">
        <v>156</v>
      </c>
      <c r="AA25" s="1" t="s">
        <v>156</v>
      </c>
      <c r="AB25" s="1" t="s">
        <v>154</v>
      </c>
      <c r="AC25" s="1" t="s">
        <v>154</v>
      </c>
      <c r="AD25" s="1" t="s">
        <v>747</v>
      </c>
      <c r="AE25" s="1" t="s">
        <v>156</v>
      </c>
      <c r="AF25" s="1" t="s">
        <v>105</v>
      </c>
      <c r="AG25" s="1" t="s">
        <v>39</v>
      </c>
    </row>
    <row r="26" spans="1:33" ht="39.9" customHeight="1" x14ac:dyDescent="0.3">
      <c r="A26" s="1" t="s">
        <v>1608</v>
      </c>
      <c r="B26" s="1" t="s">
        <v>2401</v>
      </c>
      <c r="C26" s="40" t="s">
        <v>34</v>
      </c>
      <c r="D26" s="1" t="s">
        <v>3065</v>
      </c>
      <c r="E26" s="1" t="s">
        <v>3066</v>
      </c>
      <c r="F26" s="1">
        <v>106</v>
      </c>
      <c r="G26" s="1">
        <v>62</v>
      </c>
      <c r="H26" s="1" t="s">
        <v>1714</v>
      </c>
      <c r="I26" s="21">
        <f t="shared" si="1"/>
        <v>93.458333333333314</v>
      </c>
      <c r="J26" s="1" t="s">
        <v>39</v>
      </c>
      <c r="K26" s="1" t="s">
        <v>39</v>
      </c>
      <c r="L26" s="1" t="s">
        <v>156</v>
      </c>
      <c r="M26" s="1" t="s">
        <v>154</v>
      </c>
      <c r="N26" s="1" t="s">
        <v>39</v>
      </c>
      <c r="O26" s="1" t="s">
        <v>90</v>
      </c>
      <c r="P26" s="1" t="s">
        <v>105</v>
      </c>
      <c r="Q26" s="1" t="s">
        <v>39</v>
      </c>
      <c r="R26" s="1" t="s">
        <v>154</v>
      </c>
      <c r="S26" s="1" t="s">
        <v>84</v>
      </c>
      <c r="T26" s="1" t="s">
        <v>90</v>
      </c>
      <c r="U26" s="1" t="s">
        <v>156</v>
      </c>
      <c r="V26" s="1" t="s">
        <v>105</v>
      </c>
      <c r="W26" s="1" t="s">
        <v>65</v>
      </c>
      <c r="X26" s="1" t="s">
        <v>65</v>
      </c>
      <c r="Y26" s="1" t="s">
        <v>95</v>
      </c>
      <c r="Z26" s="1" t="s">
        <v>105</v>
      </c>
      <c r="AA26" s="1" t="s">
        <v>90</v>
      </c>
      <c r="AB26" s="1" t="s">
        <v>95</v>
      </c>
      <c r="AC26" s="1" t="s">
        <v>103</v>
      </c>
      <c r="AD26" s="1" t="s">
        <v>876</v>
      </c>
      <c r="AE26" s="1" t="s">
        <v>105</v>
      </c>
      <c r="AF26" s="1" t="s">
        <v>128</v>
      </c>
      <c r="AG26" s="1" t="s">
        <v>156</v>
      </c>
    </row>
    <row r="27" spans="1:33" ht="39.9" customHeight="1" x14ac:dyDescent="0.3">
      <c r="A27" s="1" t="s">
        <v>1608</v>
      </c>
      <c r="B27" s="1" t="s">
        <v>2401</v>
      </c>
      <c r="C27" s="40" t="s">
        <v>34</v>
      </c>
      <c r="D27" s="1" t="s">
        <v>3067</v>
      </c>
      <c r="E27" s="1" t="s">
        <v>3068</v>
      </c>
      <c r="F27" s="1">
        <v>12</v>
      </c>
      <c r="G27" s="1">
        <v>14</v>
      </c>
      <c r="H27" s="1" t="s">
        <v>2652</v>
      </c>
      <c r="I27" s="21">
        <f t="shared" si="1"/>
        <v>93.166666666666671</v>
      </c>
      <c r="J27" s="1" t="s">
        <v>166</v>
      </c>
      <c r="K27" s="1" t="s">
        <v>39</v>
      </c>
      <c r="L27" s="1" t="s">
        <v>39</v>
      </c>
      <c r="M27" s="1" t="s">
        <v>65</v>
      </c>
      <c r="N27" s="1" t="s">
        <v>39</v>
      </c>
      <c r="O27" s="1" t="s">
        <v>39</v>
      </c>
      <c r="P27" s="1" t="s">
        <v>39</v>
      </c>
      <c r="Q27" s="1" t="s">
        <v>39</v>
      </c>
      <c r="R27" s="1" t="s">
        <v>39</v>
      </c>
      <c r="S27" s="1" t="s">
        <v>136</v>
      </c>
      <c r="T27" s="1" t="s">
        <v>39</v>
      </c>
      <c r="U27" s="1" t="s">
        <v>176</v>
      </c>
      <c r="V27" s="1" t="s">
        <v>42</v>
      </c>
      <c r="W27" s="1" t="s">
        <v>65</v>
      </c>
      <c r="X27" s="1" t="s">
        <v>176</v>
      </c>
      <c r="Y27" s="1" t="s">
        <v>42</v>
      </c>
      <c r="Z27" s="1" t="s">
        <v>39</v>
      </c>
      <c r="AA27" s="1" t="s">
        <v>39</v>
      </c>
      <c r="AB27" s="1" t="s">
        <v>39</v>
      </c>
      <c r="AC27" s="1" t="s">
        <v>39</v>
      </c>
      <c r="AD27" s="1" t="s">
        <v>184</v>
      </c>
      <c r="AE27" s="1" t="s">
        <v>176</v>
      </c>
      <c r="AF27" s="1" t="s">
        <v>39</v>
      </c>
      <c r="AG27" s="1" t="s">
        <v>65</v>
      </c>
    </row>
    <row r="28" spans="1:33" x14ac:dyDescent="0.3">
      <c r="O28">
        <f t="shared" ref="O28:U28" si="2">SUM(O16:O27)</f>
        <v>0</v>
      </c>
      <c r="P28">
        <f t="shared" si="2"/>
        <v>0</v>
      </c>
      <c r="Q28">
        <f t="shared" si="2"/>
        <v>0</v>
      </c>
      <c r="R28">
        <f t="shared" si="2"/>
        <v>0</v>
      </c>
      <c r="S28">
        <f t="shared" si="2"/>
        <v>0</v>
      </c>
      <c r="T28">
        <f t="shared" si="2"/>
        <v>0</v>
      </c>
      <c r="U28">
        <f t="shared" si="2"/>
        <v>0</v>
      </c>
      <c r="V28">
        <f t="shared" ref="V28:AB28" si="3">SUM(V16:V27)</f>
        <v>0</v>
      </c>
      <c r="W28">
        <f t="shared" si="3"/>
        <v>0</v>
      </c>
      <c r="X28">
        <f t="shared" si="3"/>
        <v>0</v>
      </c>
      <c r="Y28">
        <f t="shared" si="3"/>
        <v>0</v>
      </c>
      <c r="Z28">
        <f t="shared" si="3"/>
        <v>0</v>
      </c>
      <c r="AA28">
        <f t="shared" si="3"/>
        <v>0</v>
      </c>
      <c r="AB28">
        <f t="shared" si="3"/>
        <v>0</v>
      </c>
      <c r="AC28">
        <f t="shared" ref="AC28:AG28" si="4">SUM(AC16:AC27)</f>
        <v>0</v>
      </c>
      <c r="AD28">
        <f t="shared" si="4"/>
        <v>0</v>
      </c>
      <c r="AE28">
        <f t="shared" si="4"/>
        <v>0</v>
      </c>
      <c r="AF28">
        <f t="shared" si="4"/>
        <v>0</v>
      </c>
      <c r="AG28">
        <f t="shared" si="4"/>
        <v>0</v>
      </c>
    </row>
    <row r="29" spans="1:33" ht="39.9" customHeight="1" x14ac:dyDescent="0.3">
      <c r="A29" s="116" t="s">
        <v>4164</v>
      </c>
      <c r="B29" s="117"/>
      <c r="C29" s="117"/>
      <c r="D29" s="117"/>
      <c r="E29" s="117"/>
      <c r="F29" s="117"/>
      <c r="G29" s="117"/>
      <c r="H29" s="119"/>
      <c r="I29" s="68"/>
      <c r="J29" s="68"/>
      <c r="K29" s="8"/>
      <c r="L29" s="8"/>
      <c r="M29" s="8"/>
      <c r="N29" s="68"/>
      <c r="O29" s="8"/>
      <c r="P29" s="8"/>
      <c r="Q29" s="8"/>
      <c r="R29" s="68"/>
      <c r="S29" s="68"/>
      <c r="T29" s="68"/>
      <c r="U29" s="68"/>
      <c r="V29" s="8"/>
      <c r="W29" s="68"/>
      <c r="X29" s="68"/>
      <c r="Y29" s="68"/>
      <c r="Z29" s="68"/>
      <c r="AA29" s="68"/>
      <c r="AB29" s="68"/>
      <c r="AC29" s="68"/>
      <c r="AD29" s="68"/>
      <c r="AE29" s="68"/>
      <c r="AF29" s="68"/>
    </row>
    <row r="30" spans="1:33" x14ac:dyDescent="0.3">
      <c r="A30" s="94" t="s">
        <v>234</v>
      </c>
      <c r="B30" s="54" t="s">
        <v>33</v>
      </c>
      <c r="C30" s="10">
        <v>45334</v>
      </c>
      <c r="D30" s="94" t="s">
        <v>27</v>
      </c>
      <c r="E30" s="94" t="s">
        <v>28</v>
      </c>
      <c r="F30" s="94" t="s">
        <v>29</v>
      </c>
      <c r="G30" s="94" t="s">
        <v>30</v>
      </c>
      <c r="H30" s="94" t="s">
        <v>31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3" ht="41.4" x14ac:dyDescent="0.3">
      <c r="A31" s="94"/>
      <c r="B31" s="54" t="s">
        <v>235</v>
      </c>
      <c r="C31" s="10">
        <v>45362</v>
      </c>
      <c r="D31" s="94"/>
      <c r="E31" s="94"/>
      <c r="F31" s="94"/>
      <c r="G31" s="94"/>
      <c r="H31" s="94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8"/>
      <c r="T31" s="68"/>
      <c r="U31" s="68"/>
      <c r="V31" s="68"/>
      <c r="W31" s="68"/>
      <c r="X31" s="8"/>
      <c r="Y31" s="68"/>
      <c r="Z31" s="68"/>
      <c r="AA31" s="68"/>
      <c r="AB31" s="8"/>
      <c r="AC31" s="8"/>
      <c r="AD31" s="8"/>
      <c r="AE31" s="8"/>
      <c r="AF31" s="68"/>
    </row>
    <row r="32" spans="1:33" ht="90" customHeight="1" x14ac:dyDescent="0.3">
      <c r="A32" s="55" t="s">
        <v>24</v>
      </c>
      <c r="B32" s="55" t="s">
        <v>25</v>
      </c>
      <c r="C32" s="55" t="s">
        <v>26</v>
      </c>
      <c r="D32" s="94"/>
      <c r="E32" s="94"/>
      <c r="F32" s="94"/>
      <c r="G32" s="94"/>
      <c r="H32" s="94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</row>
    <row r="33" spans="1:32" ht="39.9" customHeight="1" x14ac:dyDescent="0.3">
      <c r="A33" s="1" t="s">
        <v>1608</v>
      </c>
      <c r="B33" s="1" t="s">
        <v>2401</v>
      </c>
      <c r="C33" s="1" t="s">
        <v>1331</v>
      </c>
      <c r="D33" s="1" t="s">
        <v>4621</v>
      </c>
      <c r="E33" s="1" t="s">
        <v>4622</v>
      </c>
      <c r="F33" s="1">
        <v>677</v>
      </c>
      <c r="G33" s="1">
        <v>246</v>
      </c>
      <c r="H33" s="1" t="s">
        <v>2507</v>
      </c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</row>
    <row r="34" spans="1:32" ht="39.9" customHeight="1" x14ac:dyDescent="0.3">
      <c r="A34" s="1" t="s">
        <v>1608</v>
      </c>
      <c r="B34" s="1" t="s">
        <v>2557</v>
      </c>
      <c r="C34" s="1" t="s">
        <v>1331</v>
      </c>
      <c r="D34" s="1" t="s">
        <v>4623</v>
      </c>
      <c r="E34" s="1" t="s">
        <v>4624</v>
      </c>
      <c r="F34" s="1">
        <v>504</v>
      </c>
      <c r="G34" s="1">
        <v>194</v>
      </c>
      <c r="H34" s="1" t="s">
        <v>3480</v>
      </c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</row>
    <row r="35" spans="1:32" ht="39.9" customHeight="1" x14ac:dyDescent="0.3">
      <c r="A35" s="1" t="s">
        <v>1608</v>
      </c>
      <c r="B35" s="1" t="s">
        <v>2557</v>
      </c>
      <c r="C35" s="1" t="s">
        <v>1331</v>
      </c>
      <c r="D35" s="1" t="s">
        <v>4625</v>
      </c>
      <c r="E35" s="1" t="s">
        <v>4626</v>
      </c>
      <c r="F35" s="1">
        <v>702</v>
      </c>
      <c r="G35" s="1">
        <v>169</v>
      </c>
      <c r="H35" s="1" t="s">
        <v>394</v>
      </c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</row>
  </sheetData>
  <mergeCells count="16">
    <mergeCell ref="A30:A31"/>
    <mergeCell ref="A29:H29"/>
    <mergeCell ref="A2:A3"/>
    <mergeCell ref="J1:AG3"/>
    <mergeCell ref="A1:I1"/>
    <mergeCell ref="D2:D4"/>
    <mergeCell ref="E2:E4"/>
    <mergeCell ref="F2:F4"/>
    <mergeCell ref="G2:G4"/>
    <mergeCell ref="H2:H4"/>
    <mergeCell ref="I2:I4"/>
    <mergeCell ref="D30:D32"/>
    <mergeCell ref="E30:E32"/>
    <mergeCell ref="F30:F32"/>
    <mergeCell ref="G30:G32"/>
    <mergeCell ref="H30:H3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084C8-7C51-43F3-9E8A-A99815A2C556}">
  <dimension ref="A1:HL63"/>
  <sheetViews>
    <sheetView showGridLines="0" zoomScaleNormal="100" workbookViewId="0">
      <selection activeCell="J1" sqref="J1:AG3"/>
    </sheetView>
  </sheetViews>
  <sheetFormatPr defaultRowHeight="14.4" x14ac:dyDescent="0.3"/>
  <cols>
    <col min="1" max="1" width="16.44140625" customWidth="1"/>
    <col min="2" max="2" width="10.6640625" customWidth="1"/>
    <col min="3" max="3" width="21.5546875" customWidth="1"/>
    <col min="4" max="4" width="14.44140625" customWidth="1"/>
    <col min="5" max="5" width="25" customWidth="1"/>
    <col min="6" max="6" width="15.6640625" customWidth="1"/>
    <col min="7" max="7" width="14.88671875" customWidth="1"/>
    <col min="8" max="8" width="15.33203125" customWidth="1"/>
    <col min="9" max="9" width="19.6640625" customWidth="1"/>
    <col min="10" max="10" width="16.44140625" customWidth="1"/>
    <col min="11" max="11" width="16.6640625" customWidth="1"/>
    <col min="12" max="12" width="17" customWidth="1"/>
    <col min="13" max="13" width="17.5546875" customWidth="1"/>
    <col min="14" max="14" width="17.33203125" customWidth="1"/>
    <col min="15" max="15" width="17" customWidth="1"/>
    <col min="16" max="16" width="17.5546875" customWidth="1"/>
    <col min="17" max="18" width="17.33203125" customWidth="1"/>
    <col min="19" max="19" width="16.88671875" customWidth="1"/>
    <col min="20" max="20" width="17" customWidth="1"/>
    <col min="21" max="21" width="16.33203125" customWidth="1"/>
    <col min="22" max="22" width="17.109375" customWidth="1"/>
    <col min="23" max="23" width="16.6640625" customWidth="1"/>
    <col min="24" max="24" width="16.88671875" customWidth="1"/>
    <col min="25" max="26" width="17.109375" customWidth="1"/>
    <col min="27" max="27" width="16.5546875" customWidth="1"/>
    <col min="28" max="28" width="17.5546875" customWidth="1"/>
    <col min="29" max="29" width="17.6640625" customWidth="1"/>
    <col min="30" max="30" width="16.6640625" customWidth="1"/>
    <col min="31" max="31" width="16.33203125" customWidth="1"/>
    <col min="32" max="32" width="17.33203125" customWidth="1"/>
    <col min="33" max="33" width="17" customWidth="1"/>
  </cols>
  <sheetData>
    <row r="1" spans="1:220" s="20" customFormat="1" ht="58.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27"/>
    </row>
    <row r="2" spans="1:220" s="20" customFormat="1" ht="75" customHeight="1" x14ac:dyDescent="0.3">
      <c r="A2" s="94" t="s">
        <v>234</v>
      </c>
      <c r="B2" s="30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27"/>
    </row>
    <row r="3" spans="1:220" s="20" customFormat="1" ht="45" customHeight="1" x14ac:dyDescent="0.3">
      <c r="A3" s="94"/>
      <c r="B3" s="30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27"/>
    </row>
    <row r="4" spans="1:220" s="20" customFormat="1" ht="151.80000000000001" x14ac:dyDescent="0.3">
      <c r="A4" s="31" t="s">
        <v>24</v>
      </c>
      <c r="B4" s="31" t="s">
        <v>25</v>
      </c>
      <c r="C4" s="31" t="s">
        <v>26</v>
      </c>
      <c r="D4" s="94"/>
      <c r="E4" s="94"/>
      <c r="F4" s="94"/>
      <c r="G4" s="94"/>
      <c r="H4" s="94"/>
      <c r="I4" s="94"/>
      <c r="J4" s="31" t="s">
        <v>0</v>
      </c>
      <c r="K4" s="31" t="s">
        <v>1</v>
      </c>
      <c r="L4" s="31" t="s">
        <v>2</v>
      </c>
      <c r="M4" s="31" t="s">
        <v>3</v>
      </c>
      <c r="N4" s="31" t="s">
        <v>4</v>
      </c>
      <c r="O4" s="31" t="s">
        <v>5</v>
      </c>
      <c r="P4" s="31" t="s">
        <v>6</v>
      </c>
      <c r="Q4" s="31" t="s">
        <v>7</v>
      </c>
      <c r="R4" s="31" t="s">
        <v>8</v>
      </c>
      <c r="S4" s="31" t="s">
        <v>9</v>
      </c>
      <c r="T4" s="31" t="s">
        <v>10</v>
      </c>
      <c r="U4" s="31" t="s">
        <v>11</v>
      </c>
      <c r="V4" s="31" t="s">
        <v>12</v>
      </c>
      <c r="W4" s="31" t="s">
        <v>13</v>
      </c>
      <c r="X4" s="31" t="s">
        <v>14</v>
      </c>
      <c r="Y4" s="31" t="s">
        <v>15</v>
      </c>
      <c r="Z4" s="31" t="s">
        <v>16</v>
      </c>
      <c r="AA4" s="31" t="s">
        <v>17</v>
      </c>
      <c r="AB4" s="31" t="s">
        <v>18</v>
      </c>
      <c r="AC4" s="31" t="s">
        <v>19</v>
      </c>
      <c r="AD4" s="31" t="s">
        <v>20</v>
      </c>
      <c r="AE4" s="31" t="s">
        <v>21</v>
      </c>
      <c r="AF4" s="31" t="s">
        <v>22</v>
      </c>
      <c r="AG4" s="60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27"/>
    </row>
    <row r="5" spans="1:220" ht="39.9" customHeight="1" x14ac:dyDescent="0.3">
      <c r="A5" s="30" t="s">
        <v>1639</v>
      </c>
      <c r="B5" s="30" t="s">
        <v>33</v>
      </c>
      <c r="C5" s="30" t="s">
        <v>34</v>
      </c>
      <c r="D5" s="30" t="s">
        <v>1640</v>
      </c>
      <c r="E5" s="30" t="s">
        <v>1641</v>
      </c>
      <c r="F5" s="30">
        <v>55</v>
      </c>
      <c r="G5" s="30">
        <v>35</v>
      </c>
      <c r="H5" s="30" t="s">
        <v>106</v>
      </c>
      <c r="I5" s="34">
        <f t="shared" ref="I5:I23" si="0">(J5+K5+L5+M5+N5+O5+P5+Q5+R5+S5+U5+V5+W5+X5+Z5+AA5+AB5+AG5)*100/18</f>
        <v>95.8888888888889</v>
      </c>
      <c r="J5" s="30" t="s">
        <v>156</v>
      </c>
      <c r="K5" s="30" t="s">
        <v>103</v>
      </c>
      <c r="L5" s="30" t="s">
        <v>90</v>
      </c>
      <c r="M5" s="30" t="s">
        <v>39</v>
      </c>
      <c r="N5" s="30" t="s">
        <v>65</v>
      </c>
      <c r="O5" s="30" t="s">
        <v>45</v>
      </c>
      <c r="P5" s="30" t="s">
        <v>90</v>
      </c>
      <c r="Q5" s="30" t="s">
        <v>45</v>
      </c>
      <c r="R5" s="30" t="s">
        <v>45</v>
      </c>
      <c r="S5" s="30" t="s">
        <v>51</v>
      </c>
      <c r="T5" s="30" t="s">
        <v>54</v>
      </c>
      <c r="U5" s="30" t="s">
        <v>39</v>
      </c>
      <c r="V5" s="30" t="s">
        <v>103</v>
      </c>
      <c r="W5" s="30" t="s">
        <v>39</v>
      </c>
      <c r="X5" s="30" t="s">
        <v>90</v>
      </c>
      <c r="Y5" s="30" t="s">
        <v>54</v>
      </c>
      <c r="Z5" s="30" t="s">
        <v>90</v>
      </c>
      <c r="AA5" s="30" t="s">
        <v>39</v>
      </c>
      <c r="AB5" s="30" t="s">
        <v>90</v>
      </c>
      <c r="AC5" s="30" t="s">
        <v>54</v>
      </c>
      <c r="AD5" s="30" t="s">
        <v>54</v>
      </c>
      <c r="AE5" s="30" t="s">
        <v>54</v>
      </c>
      <c r="AF5" s="30" t="s">
        <v>54</v>
      </c>
      <c r="AG5" s="30" t="s">
        <v>39</v>
      </c>
    </row>
    <row r="6" spans="1:220" ht="39.9" customHeight="1" x14ac:dyDescent="0.3">
      <c r="A6" s="30" t="s">
        <v>1639</v>
      </c>
      <c r="B6" s="30" t="s">
        <v>33</v>
      </c>
      <c r="C6" s="30" t="s">
        <v>34</v>
      </c>
      <c r="D6" s="30" t="s">
        <v>1642</v>
      </c>
      <c r="E6" s="30" t="s">
        <v>1643</v>
      </c>
      <c r="F6" s="30">
        <v>45</v>
      </c>
      <c r="G6" s="30">
        <v>30</v>
      </c>
      <c r="H6" s="30" t="s">
        <v>85</v>
      </c>
      <c r="I6" s="34">
        <f t="shared" si="0"/>
        <v>96.777777777777786</v>
      </c>
      <c r="J6" s="30" t="s">
        <v>156</v>
      </c>
      <c r="K6" s="30" t="s">
        <v>90</v>
      </c>
      <c r="L6" s="30" t="s">
        <v>39</v>
      </c>
      <c r="M6" s="30" t="s">
        <v>39</v>
      </c>
      <c r="N6" s="30" t="s">
        <v>42</v>
      </c>
      <c r="O6" s="30" t="s">
        <v>90</v>
      </c>
      <c r="P6" s="30" t="s">
        <v>65</v>
      </c>
      <c r="Q6" s="30" t="s">
        <v>90</v>
      </c>
      <c r="R6" s="30" t="s">
        <v>39</v>
      </c>
      <c r="S6" s="30" t="s">
        <v>84</v>
      </c>
      <c r="T6" s="30" t="s">
        <v>54</v>
      </c>
      <c r="U6" s="30" t="s">
        <v>90</v>
      </c>
      <c r="V6" s="30" t="s">
        <v>156</v>
      </c>
      <c r="W6" s="30" t="s">
        <v>90</v>
      </c>
      <c r="X6" s="30" t="s">
        <v>39</v>
      </c>
      <c r="Y6" s="30" t="s">
        <v>54</v>
      </c>
      <c r="Z6" s="30" t="s">
        <v>90</v>
      </c>
      <c r="AA6" s="30" t="s">
        <v>90</v>
      </c>
      <c r="AB6" s="30" t="s">
        <v>39</v>
      </c>
      <c r="AC6" s="30" t="s">
        <v>54</v>
      </c>
      <c r="AD6" s="30" t="s">
        <v>54</v>
      </c>
      <c r="AE6" s="30" t="s">
        <v>54</v>
      </c>
      <c r="AF6" s="30" t="s">
        <v>54</v>
      </c>
      <c r="AG6" s="30" t="s">
        <v>156</v>
      </c>
    </row>
    <row r="7" spans="1:220" ht="39.9" customHeight="1" x14ac:dyDescent="0.3">
      <c r="A7" s="30" t="s">
        <v>1639</v>
      </c>
      <c r="B7" s="30" t="s">
        <v>33</v>
      </c>
      <c r="C7" s="30" t="s">
        <v>34</v>
      </c>
      <c r="D7" s="30" t="s">
        <v>1644</v>
      </c>
      <c r="E7" s="30" t="s">
        <v>1645</v>
      </c>
      <c r="F7" s="30">
        <v>88</v>
      </c>
      <c r="G7" s="30">
        <v>40</v>
      </c>
      <c r="H7" s="30" t="s">
        <v>104</v>
      </c>
      <c r="I7" s="34">
        <f t="shared" si="0"/>
        <v>94.388888888888857</v>
      </c>
      <c r="J7" s="30" t="s">
        <v>39</v>
      </c>
      <c r="K7" s="30" t="s">
        <v>90</v>
      </c>
      <c r="L7" s="30" t="s">
        <v>90</v>
      </c>
      <c r="M7" s="30" t="s">
        <v>90</v>
      </c>
      <c r="N7" s="30" t="s">
        <v>65</v>
      </c>
      <c r="O7" s="30" t="s">
        <v>105</v>
      </c>
      <c r="P7" s="30" t="s">
        <v>154</v>
      </c>
      <c r="Q7" s="30" t="s">
        <v>95</v>
      </c>
      <c r="R7" s="30" t="s">
        <v>84</v>
      </c>
      <c r="S7" s="30" t="s">
        <v>47</v>
      </c>
      <c r="T7" s="30" t="s">
        <v>54</v>
      </c>
      <c r="U7" s="30" t="s">
        <v>42</v>
      </c>
      <c r="V7" s="30" t="s">
        <v>105</v>
      </c>
      <c r="W7" s="30" t="s">
        <v>95</v>
      </c>
      <c r="X7" s="30" t="s">
        <v>90</v>
      </c>
      <c r="Y7" s="30" t="s">
        <v>54</v>
      </c>
      <c r="Z7" s="30" t="s">
        <v>95</v>
      </c>
      <c r="AA7" s="30" t="s">
        <v>39</v>
      </c>
      <c r="AB7" s="30" t="s">
        <v>39</v>
      </c>
      <c r="AC7" s="30" t="s">
        <v>54</v>
      </c>
      <c r="AD7" s="30" t="s">
        <v>54</v>
      </c>
      <c r="AE7" s="30" t="s">
        <v>54</v>
      </c>
      <c r="AF7" s="30" t="s">
        <v>54</v>
      </c>
      <c r="AG7" s="30" t="s">
        <v>90</v>
      </c>
    </row>
    <row r="8" spans="1:220" ht="39.9" customHeight="1" x14ac:dyDescent="0.3">
      <c r="A8" s="30" t="s">
        <v>1639</v>
      </c>
      <c r="B8" s="30" t="s">
        <v>33</v>
      </c>
      <c r="C8" s="30" t="s">
        <v>34</v>
      </c>
      <c r="D8" s="30" t="s">
        <v>1646</v>
      </c>
      <c r="E8" s="30" t="s">
        <v>1647</v>
      </c>
      <c r="F8" s="30">
        <v>44</v>
      </c>
      <c r="G8" s="30">
        <v>24</v>
      </c>
      <c r="H8" s="30" t="s">
        <v>72</v>
      </c>
      <c r="I8" s="34">
        <f t="shared" si="0"/>
        <v>94.722222222222229</v>
      </c>
      <c r="J8" s="30" t="s">
        <v>45</v>
      </c>
      <c r="K8" s="30" t="s">
        <v>95</v>
      </c>
      <c r="L8" s="30" t="s">
        <v>176</v>
      </c>
      <c r="M8" s="30" t="s">
        <v>156</v>
      </c>
      <c r="N8" s="30" t="s">
        <v>95</v>
      </c>
      <c r="O8" s="30" t="s">
        <v>95</v>
      </c>
      <c r="P8" s="30" t="s">
        <v>39</v>
      </c>
      <c r="Q8" s="30" t="s">
        <v>156</v>
      </c>
      <c r="R8" s="30" t="s">
        <v>39</v>
      </c>
      <c r="S8" s="30" t="s">
        <v>84</v>
      </c>
      <c r="T8" s="30" t="s">
        <v>54</v>
      </c>
      <c r="U8" s="30" t="s">
        <v>42</v>
      </c>
      <c r="V8" s="30" t="s">
        <v>103</v>
      </c>
      <c r="W8" s="30" t="s">
        <v>128</v>
      </c>
      <c r="X8" s="30" t="s">
        <v>39</v>
      </c>
      <c r="Y8" s="30" t="s">
        <v>54</v>
      </c>
      <c r="Z8" s="30" t="s">
        <v>156</v>
      </c>
      <c r="AA8" s="30" t="s">
        <v>39</v>
      </c>
      <c r="AB8" s="30" t="s">
        <v>39</v>
      </c>
      <c r="AC8" s="30" t="s">
        <v>54</v>
      </c>
      <c r="AD8" s="30" t="s">
        <v>54</v>
      </c>
      <c r="AE8" s="30" t="s">
        <v>54</v>
      </c>
      <c r="AF8" s="30" t="s">
        <v>54</v>
      </c>
      <c r="AG8" s="30" t="s">
        <v>156</v>
      </c>
    </row>
    <row r="9" spans="1:220" ht="39.9" customHeight="1" x14ac:dyDescent="0.3">
      <c r="A9" s="30" t="s">
        <v>1639</v>
      </c>
      <c r="B9" s="30" t="s">
        <v>33</v>
      </c>
      <c r="C9" s="30" t="s">
        <v>34</v>
      </c>
      <c r="D9" s="30" t="s">
        <v>1648</v>
      </c>
      <c r="E9" s="30" t="s">
        <v>1649</v>
      </c>
      <c r="F9" s="30">
        <v>42</v>
      </c>
      <c r="G9" s="30">
        <v>22</v>
      </c>
      <c r="H9" s="30" t="s">
        <v>249</v>
      </c>
      <c r="I9" s="34">
        <f t="shared" si="0"/>
        <v>88.388888888888886</v>
      </c>
      <c r="J9" s="30" t="s">
        <v>50</v>
      </c>
      <c r="K9" s="30" t="s">
        <v>39</v>
      </c>
      <c r="L9" s="30" t="s">
        <v>105</v>
      </c>
      <c r="M9" s="30" t="s">
        <v>95</v>
      </c>
      <c r="N9" s="30" t="s">
        <v>975</v>
      </c>
      <c r="O9" s="30" t="s">
        <v>51</v>
      </c>
      <c r="P9" s="30" t="s">
        <v>84</v>
      </c>
      <c r="Q9" s="30" t="s">
        <v>143</v>
      </c>
      <c r="R9" s="30" t="s">
        <v>39</v>
      </c>
      <c r="S9" s="30" t="s">
        <v>44</v>
      </c>
      <c r="T9" s="30" t="s">
        <v>54</v>
      </c>
      <c r="U9" s="30" t="s">
        <v>65</v>
      </c>
      <c r="V9" s="30" t="s">
        <v>56</v>
      </c>
      <c r="W9" s="30" t="s">
        <v>95</v>
      </c>
      <c r="X9" s="30" t="s">
        <v>95</v>
      </c>
      <c r="Y9" s="30" t="s">
        <v>54</v>
      </c>
      <c r="Z9" s="30" t="s">
        <v>84</v>
      </c>
      <c r="AA9" s="30" t="s">
        <v>176</v>
      </c>
      <c r="AB9" s="30" t="s">
        <v>39</v>
      </c>
      <c r="AC9" s="30" t="s">
        <v>54</v>
      </c>
      <c r="AD9" s="30" t="s">
        <v>54</v>
      </c>
      <c r="AE9" s="30" t="s">
        <v>54</v>
      </c>
      <c r="AF9" s="30" t="s">
        <v>54</v>
      </c>
      <c r="AG9" s="30" t="s">
        <v>105</v>
      </c>
    </row>
    <row r="10" spans="1:220" ht="39.9" customHeight="1" x14ac:dyDescent="0.3">
      <c r="A10" s="30" t="s">
        <v>1639</v>
      </c>
      <c r="B10" s="30" t="s">
        <v>33</v>
      </c>
      <c r="C10" s="30" t="s">
        <v>34</v>
      </c>
      <c r="D10" s="30" t="s">
        <v>1650</v>
      </c>
      <c r="E10" s="30" t="s">
        <v>1651</v>
      </c>
      <c r="F10" s="30">
        <v>163</v>
      </c>
      <c r="G10" s="30">
        <v>76</v>
      </c>
      <c r="H10" s="30" t="s">
        <v>961</v>
      </c>
      <c r="I10" s="34">
        <f t="shared" si="0"/>
        <v>95.722222222222229</v>
      </c>
      <c r="J10" s="30" t="s">
        <v>39</v>
      </c>
      <c r="K10" s="30" t="s">
        <v>39</v>
      </c>
      <c r="L10" s="30" t="s">
        <v>39</v>
      </c>
      <c r="M10" s="30" t="s">
        <v>150</v>
      </c>
      <c r="N10" s="30" t="s">
        <v>166</v>
      </c>
      <c r="O10" s="30" t="s">
        <v>42</v>
      </c>
      <c r="P10" s="30" t="s">
        <v>150</v>
      </c>
      <c r="Q10" s="30" t="s">
        <v>105</v>
      </c>
      <c r="R10" s="30" t="s">
        <v>156</v>
      </c>
      <c r="S10" s="30" t="s">
        <v>105</v>
      </c>
      <c r="T10" s="30" t="s">
        <v>54</v>
      </c>
      <c r="U10" s="30" t="s">
        <v>39</v>
      </c>
      <c r="V10" s="30" t="s">
        <v>51</v>
      </c>
      <c r="W10" s="30" t="s">
        <v>156</v>
      </c>
      <c r="X10" s="30" t="s">
        <v>95</v>
      </c>
      <c r="Y10" s="30" t="s">
        <v>54</v>
      </c>
      <c r="Z10" s="30" t="s">
        <v>150</v>
      </c>
      <c r="AA10" s="30" t="s">
        <v>90</v>
      </c>
      <c r="AB10" s="30" t="s">
        <v>150</v>
      </c>
      <c r="AC10" s="30" t="s">
        <v>54</v>
      </c>
      <c r="AD10" s="30" t="s">
        <v>54</v>
      </c>
      <c r="AE10" s="30" t="s">
        <v>54</v>
      </c>
      <c r="AF10" s="30" t="s">
        <v>54</v>
      </c>
      <c r="AG10" s="30" t="s">
        <v>39</v>
      </c>
    </row>
    <row r="11" spans="1:220" ht="39.9" customHeight="1" x14ac:dyDescent="0.3">
      <c r="A11" s="30" t="s">
        <v>1639</v>
      </c>
      <c r="B11" s="30" t="s">
        <v>33</v>
      </c>
      <c r="C11" s="30" t="s">
        <v>34</v>
      </c>
      <c r="D11" s="30" t="s">
        <v>1652</v>
      </c>
      <c r="E11" s="30" t="s">
        <v>1653</v>
      </c>
      <c r="F11" s="30">
        <v>260</v>
      </c>
      <c r="G11" s="30">
        <v>131</v>
      </c>
      <c r="H11" s="30" t="s">
        <v>1654</v>
      </c>
      <c r="I11" s="34">
        <f t="shared" si="0"/>
        <v>97.888888888888886</v>
      </c>
      <c r="J11" s="30" t="s">
        <v>39</v>
      </c>
      <c r="K11" s="30" t="s">
        <v>39</v>
      </c>
      <c r="L11" s="30" t="s">
        <v>39</v>
      </c>
      <c r="M11" s="30" t="s">
        <v>154</v>
      </c>
      <c r="N11" s="30" t="s">
        <v>65</v>
      </c>
      <c r="O11" s="30" t="s">
        <v>156</v>
      </c>
      <c r="P11" s="30" t="s">
        <v>150</v>
      </c>
      <c r="Q11" s="30" t="s">
        <v>45</v>
      </c>
      <c r="R11" s="30" t="s">
        <v>90</v>
      </c>
      <c r="S11" s="30" t="s">
        <v>90</v>
      </c>
      <c r="T11" s="30" t="s">
        <v>54</v>
      </c>
      <c r="U11" s="30" t="s">
        <v>150</v>
      </c>
      <c r="V11" s="30" t="s">
        <v>95</v>
      </c>
      <c r="W11" s="30" t="s">
        <v>150</v>
      </c>
      <c r="X11" s="30" t="s">
        <v>154</v>
      </c>
      <c r="Y11" s="30" t="s">
        <v>54</v>
      </c>
      <c r="Z11" s="30" t="s">
        <v>39</v>
      </c>
      <c r="AA11" s="30" t="s">
        <v>154</v>
      </c>
      <c r="AB11" s="30" t="s">
        <v>39</v>
      </c>
      <c r="AC11" s="30" t="s">
        <v>54</v>
      </c>
      <c r="AD11" s="30" t="s">
        <v>54</v>
      </c>
      <c r="AE11" s="30" t="s">
        <v>54</v>
      </c>
      <c r="AF11" s="30" t="s">
        <v>54</v>
      </c>
      <c r="AG11" s="30" t="s">
        <v>150</v>
      </c>
    </row>
    <row r="12" spans="1:220" ht="39.9" customHeight="1" x14ac:dyDescent="0.3">
      <c r="A12" s="30" t="s">
        <v>1639</v>
      </c>
      <c r="B12" s="30" t="s">
        <v>33</v>
      </c>
      <c r="C12" s="30" t="s">
        <v>34</v>
      </c>
      <c r="D12" s="30" t="s">
        <v>1655</v>
      </c>
      <c r="E12" s="30" t="s">
        <v>1656</v>
      </c>
      <c r="F12" s="30">
        <v>42</v>
      </c>
      <c r="G12" s="30">
        <v>19</v>
      </c>
      <c r="H12" s="30" t="s">
        <v>741</v>
      </c>
      <c r="I12" s="34">
        <f t="shared" si="0"/>
        <v>98.277777777777771</v>
      </c>
      <c r="J12" s="30" t="s">
        <v>39</v>
      </c>
      <c r="K12" s="30" t="s">
        <v>39</v>
      </c>
      <c r="L12" s="30" t="s">
        <v>39</v>
      </c>
      <c r="M12" s="30" t="s">
        <v>39</v>
      </c>
      <c r="N12" s="30" t="s">
        <v>39</v>
      </c>
      <c r="O12" s="30" t="s">
        <v>39</v>
      </c>
      <c r="P12" s="30" t="s">
        <v>39</v>
      </c>
      <c r="Q12" s="30" t="s">
        <v>95</v>
      </c>
      <c r="R12" s="30" t="s">
        <v>95</v>
      </c>
      <c r="S12" s="30" t="s">
        <v>105</v>
      </c>
      <c r="T12" s="30" t="s">
        <v>54</v>
      </c>
      <c r="U12" s="30" t="s">
        <v>39</v>
      </c>
      <c r="V12" s="30" t="s">
        <v>39</v>
      </c>
      <c r="W12" s="30" t="s">
        <v>39</v>
      </c>
      <c r="X12" s="30" t="s">
        <v>95</v>
      </c>
      <c r="Y12" s="30" t="s">
        <v>54</v>
      </c>
      <c r="Z12" s="30" t="s">
        <v>95</v>
      </c>
      <c r="AA12" s="30" t="s">
        <v>39</v>
      </c>
      <c r="AB12" s="30" t="s">
        <v>39</v>
      </c>
      <c r="AC12" s="30" t="s">
        <v>54</v>
      </c>
      <c r="AD12" s="30" t="s">
        <v>54</v>
      </c>
      <c r="AE12" s="30" t="s">
        <v>54</v>
      </c>
      <c r="AF12" s="30" t="s">
        <v>54</v>
      </c>
      <c r="AG12" s="30" t="s">
        <v>39</v>
      </c>
    </row>
    <row r="13" spans="1:220" ht="39.9" customHeight="1" x14ac:dyDescent="0.3">
      <c r="A13" s="30" t="s">
        <v>1639</v>
      </c>
      <c r="B13" s="30" t="s">
        <v>33</v>
      </c>
      <c r="C13" s="30" t="s">
        <v>34</v>
      </c>
      <c r="D13" s="30" t="s">
        <v>1657</v>
      </c>
      <c r="E13" s="30" t="s">
        <v>1658</v>
      </c>
      <c r="F13" s="30">
        <v>51</v>
      </c>
      <c r="G13" s="30">
        <v>27</v>
      </c>
      <c r="H13" s="30" t="s">
        <v>38</v>
      </c>
      <c r="I13" s="34">
        <f t="shared" si="0"/>
        <v>100</v>
      </c>
      <c r="J13" s="30" t="s">
        <v>39</v>
      </c>
      <c r="K13" s="30" t="s">
        <v>39</v>
      </c>
      <c r="L13" s="30" t="s">
        <v>39</v>
      </c>
      <c r="M13" s="30" t="s">
        <v>39</v>
      </c>
      <c r="N13" s="30" t="s">
        <v>39</v>
      </c>
      <c r="O13" s="30" t="s">
        <v>39</v>
      </c>
      <c r="P13" s="30" t="s">
        <v>39</v>
      </c>
      <c r="Q13" s="30" t="s">
        <v>39</v>
      </c>
      <c r="R13" s="30" t="s">
        <v>39</v>
      </c>
      <c r="S13" s="30" t="s">
        <v>39</v>
      </c>
      <c r="T13" s="30" t="s">
        <v>54</v>
      </c>
      <c r="U13" s="30" t="s">
        <v>39</v>
      </c>
      <c r="V13" s="30" t="s">
        <v>39</v>
      </c>
      <c r="W13" s="30" t="s">
        <v>39</v>
      </c>
      <c r="X13" s="30" t="s">
        <v>39</v>
      </c>
      <c r="Y13" s="30" t="s">
        <v>54</v>
      </c>
      <c r="Z13" s="30" t="s">
        <v>39</v>
      </c>
      <c r="AA13" s="30" t="s">
        <v>39</v>
      </c>
      <c r="AB13" s="30" t="s">
        <v>39</v>
      </c>
      <c r="AC13" s="30" t="s">
        <v>54</v>
      </c>
      <c r="AD13" s="30" t="s">
        <v>54</v>
      </c>
      <c r="AE13" s="30" t="s">
        <v>54</v>
      </c>
      <c r="AF13" s="30" t="s">
        <v>54</v>
      </c>
      <c r="AG13" s="30" t="s">
        <v>39</v>
      </c>
    </row>
    <row r="14" spans="1:220" ht="39.9" customHeight="1" x14ac:dyDescent="0.3">
      <c r="A14" s="30" t="s">
        <v>1639</v>
      </c>
      <c r="B14" s="30" t="s">
        <v>33</v>
      </c>
      <c r="C14" s="30" t="s">
        <v>34</v>
      </c>
      <c r="D14" s="30" t="s">
        <v>1659</v>
      </c>
      <c r="E14" s="30" t="s">
        <v>1660</v>
      </c>
      <c r="F14" s="30">
        <v>250</v>
      </c>
      <c r="G14" s="30">
        <v>107</v>
      </c>
      <c r="H14" s="30" t="s">
        <v>1661</v>
      </c>
      <c r="I14" s="34">
        <f t="shared" si="0"/>
        <v>86.1111111111111</v>
      </c>
      <c r="J14" s="30" t="s">
        <v>90</v>
      </c>
      <c r="K14" s="30" t="s">
        <v>39</v>
      </c>
      <c r="L14" s="30" t="s">
        <v>48</v>
      </c>
      <c r="M14" s="30" t="s">
        <v>105</v>
      </c>
      <c r="N14" s="30" t="s">
        <v>107</v>
      </c>
      <c r="O14" s="30" t="s">
        <v>68</v>
      </c>
      <c r="P14" s="30" t="s">
        <v>45</v>
      </c>
      <c r="Q14" s="30" t="s">
        <v>44</v>
      </c>
      <c r="R14" s="30" t="s">
        <v>82</v>
      </c>
      <c r="S14" s="30" t="s">
        <v>189</v>
      </c>
      <c r="T14" s="30" t="s">
        <v>54</v>
      </c>
      <c r="U14" s="30" t="s">
        <v>65</v>
      </c>
      <c r="V14" s="30" t="s">
        <v>128</v>
      </c>
      <c r="W14" s="30" t="s">
        <v>156</v>
      </c>
      <c r="X14" s="30" t="s">
        <v>156</v>
      </c>
      <c r="Y14" s="30" t="s">
        <v>54</v>
      </c>
      <c r="Z14" s="30" t="s">
        <v>95</v>
      </c>
      <c r="AA14" s="30" t="s">
        <v>45</v>
      </c>
      <c r="AB14" s="30" t="s">
        <v>154</v>
      </c>
      <c r="AC14" s="30" t="s">
        <v>54</v>
      </c>
      <c r="AD14" s="30" t="s">
        <v>54</v>
      </c>
      <c r="AE14" s="30" t="s">
        <v>54</v>
      </c>
      <c r="AF14" s="30" t="s">
        <v>54</v>
      </c>
      <c r="AG14" s="30" t="s">
        <v>65</v>
      </c>
    </row>
    <row r="15" spans="1:220" ht="39.9" customHeight="1" x14ac:dyDescent="0.3">
      <c r="A15" s="30" t="s">
        <v>1639</v>
      </c>
      <c r="B15" s="30" t="s">
        <v>33</v>
      </c>
      <c r="C15" s="30" t="s">
        <v>34</v>
      </c>
      <c r="D15" s="30" t="s">
        <v>1662</v>
      </c>
      <c r="E15" s="30" t="s">
        <v>1663</v>
      </c>
      <c r="F15" s="30">
        <v>25</v>
      </c>
      <c r="G15" s="30">
        <v>26</v>
      </c>
      <c r="H15" s="30" t="s">
        <v>1664</v>
      </c>
      <c r="I15" s="34">
        <f t="shared" si="0"/>
        <v>95.722222222222243</v>
      </c>
      <c r="J15" s="30" t="s">
        <v>156</v>
      </c>
      <c r="K15" s="30" t="s">
        <v>39</v>
      </c>
      <c r="L15" s="30" t="s">
        <v>156</v>
      </c>
      <c r="M15" s="30" t="s">
        <v>156</v>
      </c>
      <c r="N15" s="30" t="s">
        <v>45</v>
      </c>
      <c r="O15" s="30" t="s">
        <v>39</v>
      </c>
      <c r="P15" s="30" t="s">
        <v>156</v>
      </c>
      <c r="Q15" s="30" t="s">
        <v>39</v>
      </c>
      <c r="R15" s="30" t="s">
        <v>156</v>
      </c>
      <c r="S15" s="30" t="s">
        <v>56</v>
      </c>
      <c r="T15" s="30" t="s">
        <v>54</v>
      </c>
      <c r="U15" s="30" t="s">
        <v>156</v>
      </c>
      <c r="V15" s="30" t="s">
        <v>42</v>
      </c>
      <c r="W15" s="30" t="s">
        <v>39</v>
      </c>
      <c r="X15" s="30" t="s">
        <v>156</v>
      </c>
      <c r="Y15" s="30" t="s">
        <v>54</v>
      </c>
      <c r="Z15" s="30" t="s">
        <v>156</v>
      </c>
      <c r="AA15" s="30" t="s">
        <v>156</v>
      </c>
      <c r="AB15" s="30" t="s">
        <v>156</v>
      </c>
      <c r="AC15" s="30" t="s">
        <v>54</v>
      </c>
      <c r="AD15" s="30" t="s">
        <v>54</v>
      </c>
      <c r="AE15" s="30" t="s">
        <v>54</v>
      </c>
      <c r="AF15" s="30" t="s">
        <v>54</v>
      </c>
      <c r="AG15" s="30" t="s">
        <v>156</v>
      </c>
    </row>
    <row r="16" spans="1:220" ht="39.9" customHeight="1" x14ac:dyDescent="0.3">
      <c r="A16" s="30" t="s">
        <v>1639</v>
      </c>
      <c r="B16" s="30" t="s">
        <v>33</v>
      </c>
      <c r="C16" s="30" t="s">
        <v>34</v>
      </c>
      <c r="D16" s="30" t="s">
        <v>1665</v>
      </c>
      <c r="E16" s="30" t="s">
        <v>1666</v>
      </c>
      <c r="F16" s="30">
        <v>100</v>
      </c>
      <c r="G16" s="30">
        <v>44</v>
      </c>
      <c r="H16" s="30" t="s">
        <v>186</v>
      </c>
      <c r="I16" s="34">
        <f t="shared" si="0"/>
        <v>92.444444444444443</v>
      </c>
      <c r="J16" s="30" t="s">
        <v>105</v>
      </c>
      <c r="K16" s="30" t="s">
        <v>84</v>
      </c>
      <c r="L16" s="30" t="s">
        <v>51</v>
      </c>
      <c r="M16" s="30" t="s">
        <v>39</v>
      </c>
      <c r="N16" s="30" t="s">
        <v>143</v>
      </c>
      <c r="O16" s="30" t="s">
        <v>84</v>
      </c>
      <c r="P16" s="30" t="s">
        <v>95</v>
      </c>
      <c r="Q16" s="30" t="s">
        <v>95</v>
      </c>
      <c r="R16" s="30" t="s">
        <v>154</v>
      </c>
      <c r="S16" s="30" t="s">
        <v>84</v>
      </c>
      <c r="T16" s="30" t="s">
        <v>54</v>
      </c>
      <c r="U16" s="30" t="s">
        <v>51</v>
      </c>
      <c r="V16" s="30" t="s">
        <v>42</v>
      </c>
      <c r="W16" s="30" t="s">
        <v>95</v>
      </c>
      <c r="X16" s="30" t="s">
        <v>65</v>
      </c>
      <c r="Y16" s="30" t="s">
        <v>54</v>
      </c>
      <c r="Z16" s="30" t="s">
        <v>154</v>
      </c>
      <c r="AA16" s="30" t="s">
        <v>65</v>
      </c>
      <c r="AB16" s="30" t="s">
        <v>154</v>
      </c>
      <c r="AC16" s="30" t="s">
        <v>54</v>
      </c>
      <c r="AD16" s="30" t="s">
        <v>54</v>
      </c>
      <c r="AE16" s="30" t="s">
        <v>54</v>
      </c>
      <c r="AF16" s="30" t="s">
        <v>54</v>
      </c>
      <c r="AG16" s="30" t="s">
        <v>95</v>
      </c>
    </row>
    <row r="17" spans="1:33" ht="39.9" customHeight="1" x14ac:dyDescent="0.3">
      <c r="A17" s="30" t="s">
        <v>1639</v>
      </c>
      <c r="B17" s="30" t="s">
        <v>33</v>
      </c>
      <c r="C17" s="30" t="s">
        <v>34</v>
      </c>
      <c r="D17" s="30" t="s">
        <v>1670</v>
      </c>
      <c r="E17" s="30" t="s">
        <v>1671</v>
      </c>
      <c r="F17" s="30">
        <v>51</v>
      </c>
      <c r="G17" s="30">
        <v>35</v>
      </c>
      <c r="H17" s="30" t="s">
        <v>567</v>
      </c>
      <c r="I17" s="34">
        <f t="shared" si="0"/>
        <v>95.166666666666671</v>
      </c>
      <c r="J17" s="30" t="s">
        <v>45</v>
      </c>
      <c r="K17" s="30" t="s">
        <v>90</v>
      </c>
      <c r="L17" s="30" t="s">
        <v>84</v>
      </c>
      <c r="M17" s="30" t="s">
        <v>39</v>
      </c>
      <c r="N17" s="30" t="s">
        <v>463</v>
      </c>
      <c r="O17" s="30" t="s">
        <v>103</v>
      </c>
      <c r="P17" s="30" t="s">
        <v>39</v>
      </c>
      <c r="Q17" s="30" t="s">
        <v>39</v>
      </c>
      <c r="R17" s="30" t="s">
        <v>90</v>
      </c>
      <c r="S17" s="30" t="s">
        <v>39</v>
      </c>
      <c r="T17" s="30" t="s">
        <v>54</v>
      </c>
      <c r="U17" s="30" t="s">
        <v>39</v>
      </c>
      <c r="V17" s="30" t="s">
        <v>45</v>
      </c>
      <c r="W17" s="30" t="s">
        <v>103</v>
      </c>
      <c r="X17" s="30" t="s">
        <v>45</v>
      </c>
      <c r="Y17" s="30" t="s">
        <v>54</v>
      </c>
      <c r="Z17" s="30" t="s">
        <v>90</v>
      </c>
      <c r="AA17" s="30" t="s">
        <v>39</v>
      </c>
      <c r="AB17" s="30" t="s">
        <v>39</v>
      </c>
      <c r="AC17" s="30" t="s">
        <v>54</v>
      </c>
      <c r="AD17" s="30" t="s">
        <v>54</v>
      </c>
      <c r="AE17" s="30" t="s">
        <v>54</v>
      </c>
      <c r="AF17" s="30" t="s">
        <v>54</v>
      </c>
      <c r="AG17" s="30" t="s">
        <v>45</v>
      </c>
    </row>
    <row r="18" spans="1:33" ht="39.9" customHeight="1" x14ac:dyDescent="0.3">
      <c r="A18" s="30" t="s">
        <v>1639</v>
      </c>
      <c r="B18" s="30" t="s">
        <v>33</v>
      </c>
      <c r="C18" s="30" t="s">
        <v>34</v>
      </c>
      <c r="D18" s="30" t="s">
        <v>1672</v>
      </c>
      <c r="E18" s="30" t="s">
        <v>1673</v>
      </c>
      <c r="F18" s="30">
        <v>40</v>
      </c>
      <c r="G18" s="30">
        <v>17</v>
      </c>
      <c r="H18" s="30" t="s">
        <v>610</v>
      </c>
      <c r="I18" s="34">
        <f t="shared" si="0"/>
        <v>99.611111111111114</v>
      </c>
      <c r="J18" s="30" t="s">
        <v>39</v>
      </c>
      <c r="K18" s="30" t="s">
        <v>39</v>
      </c>
      <c r="L18" s="30" t="s">
        <v>39</v>
      </c>
      <c r="M18" s="30" t="s">
        <v>39</v>
      </c>
      <c r="N18" s="30" t="s">
        <v>39</v>
      </c>
      <c r="O18" s="30" t="s">
        <v>39</v>
      </c>
      <c r="P18" s="30" t="s">
        <v>39</v>
      </c>
      <c r="Q18" s="30" t="s">
        <v>39</v>
      </c>
      <c r="R18" s="30" t="s">
        <v>39</v>
      </c>
      <c r="S18" s="30" t="s">
        <v>65</v>
      </c>
      <c r="T18" s="30" t="s">
        <v>54</v>
      </c>
      <c r="U18" s="30" t="s">
        <v>39</v>
      </c>
      <c r="V18" s="30" t="s">
        <v>39</v>
      </c>
      <c r="W18" s="30" t="s">
        <v>39</v>
      </c>
      <c r="X18" s="30" t="s">
        <v>39</v>
      </c>
      <c r="Y18" s="30" t="s">
        <v>54</v>
      </c>
      <c r="Z18" s="30" t="s">
        <v>39</v>
      </c>
      <c r="AA18" s="30" t="s">
        <v>39</v>
      </c>
      <c r="AB18" s="30" t="s">
        <v>39</v>
      </c>
      <c r="AC18" s="30" t="s">
        <v>54</v>
      </c>
      <c r="AD18" s="30" t="s">
        <v>54</v>
      </c>
      <c r="AE18" s="30" t="s">
        <v>54</v>
      </c>
      <c r="AF18" s="30" t="s">
        <v>54</v>
      </c>
      <c r="AG18" s="30" t="s">
        <v>39</v>
      </c>
    </row>
    <row r="19" spans="1:33" ht="39.9" customHeight="1" x14ac:dyDescent="0.3">
      <c r="A19" s="30" t="s">
        <v>1639</v>
      </c>
      <c r="B19" s="30" t="s">
        <v>33</v>
      </c>
      <c r="C19" s="30" t="s">
        <v>34</v>
      </c>
      <c r="D19" s="30" t="s">
        <v>1674</v>
      </c>
      <c r="E19" s="30" t="s">
        <v>1675</v>
      </c>
      <c r="F19" s="30">
        <v>40</v>
      </c>
      <c r="G19" s="30">
        <v>17</v>
      </c>
      <c r="H19" s="30" t="s">
        <v>610</v>
      </c>
      <c r="I19" s="34">
        <f t="shared" si="0"/>
        <v>92.611111111111128</v>
      </c>
      <c r="J19" s="30" t="s">
        <v>39</v>
      </c>
      <c r="K19" s="30" t="s">
        <v>39</v>
      </c>
      <c r="L19" s="30" t="s">
        <v>65</v>
      </c>
      <c r="M19" s="30" t="s">
        <v>39</v>
      </c>
      <c r="N19" s="30" t="s">
        <v>117</v>
      </c>
      <c r="O19" s="30" t="s">
        <v>45</v>
      </c>
      <c r="P19" s="30" t="s">
        <v>39</v>
      </c>
      <c r="Q19" s="30" t="s">
        <v>51</v>
      </c>
      <c r="R19" s="30" t="s">
        <v>51</v>
      </c>
      <c r="S19" s="30" t="s">
        <v>44</v>
      </c>
      <c r="T19" s="30" t="s">
        <v>54</v>
      </c>
      <c r="U19" s="30" t="s">
        <v>45</v>
      </c>
      <c r="V19" s="30" t="s">
        <v>117</v>
      </c>
      <c r="W19" s="30" t="s">
        <v>45</v>
      </c>
      <c r="X19" s="30" t="s">
        <v>56</v>
      </c>
      <c r="Y19" s="30" t="s">
        <v>54</v>
      </c>
      <c r="Z19" s="30" t="s">
        <v>39</v>
      </c>
      <c r="AA19" s="30" t="s">
        <v>39</v>
      </c>
      <c r="AB19" s="30" t="s">
        <v>39</v>
      </c>
      <c r="AC19" s="30" t="s">
        <v>54</v>
      </c>
      <c r="AD19" s="30" t="s">
        <v>54</v>
      </c>
      <c r="AE19" s="30" t="s">
        <v>54</v>
      </c>
      <c r="AF19" s="30" t="s">
        <v>54</v>
      </c>
      <c r="AG19" s="30" t="s">
        <v>39</v>
      </c>
    </row>
    <row r="20" spans="1:33" ht="39.9" customHeight="1" x14ac:dyDescent="0.3">
      <c r="A20" s="30" t="s">
        <v>1639</v>
      </c>
      <c r="B20" s="30" t="s">
        <v>33</v>
      </c>
      <c r="C20" s="30" t="s">
        <v>34</v>
      </c>
      <c r="D20" s="30" t="s">
        <v>1676</v>
      </c>
      <c r="E20" s="30" t="s">
        <v>1677</v>
      </c>
      <c r="F20" s="30">
        <v>42</v>
      </c>
      <c r="G20" s="30">
        <v>20</v>
      </c>
      <c r="H20" s="30" t="s">
        <v>240</v>
      </c>
      <c r="I20" s="34">
        <f t="shared" si="0"/>
        <v>99.666666666666657</v>
      </c>
      <c r="J20" s="30" t="s">
        <v>39</v>
      </c>
      <c r="K20" s="30" t="s">
        <v>39</v>
      </c>
      <c r="L20" s="30" t="s">
        <v>39</v>
      </c>
      <c r="M20" s="30" t="s">
        <v>39</v>
      </c>
      <c r="N20" s="30" t="s">
        <v>45</v>
      </c>
      <c r="O20" s="30" t="s">
        <v>39</v>
      </c>
      <c r="P20" s="30" t="s">
        <v>39</v>
      </c>
      <c r="Q20" s="30" t="s">
        <v>39</v>
      </c>
      <c r="R20" s="30" t="s">
        <v>39</v>
      </c>
      <c r="S20" s="30" t="s">
        <v>39</v>
      </c>
      <c r="T20" s="30" t="s">
        <v>54</v>
      </c>
      <c r="U20" s="30" t="s">
        <v>39</v>
      </c>
      <c r="V20" s="30" t="s">
        <v>39</v>
      </c>
      <c r="W20" s="30" t="s">
        <v>39</v>
      </c>
      <c r="X20" s="30" t="s">
        <v>39</v>
      </c>
      <c r="Y20" s="30" t="s">
        <v>54</v>
      </c>
      <c r="Z20" s="30" t="s">
        <v>39</v>
      </c>
      <c r="AA20" s="30" t="s">
        <v>39</v>
      </c>
      <c r="AB20" s="30" t="s">
        <v>39</v>
      </c>
      <c r="AC20" s="30" t="s">
        <v>54</v>
      </c>
      <c r="AD20" s="30" t="s">
        <v>54</v>
      </c>
      <c r="AE20" s="30" t="s">
        <v>54</v>
      </c>
      <c r="AF20" s="30" t="s">
        <v>54</v>
      </c>
      <c r="AG20" s="30" t="s">
        <v>39</v>
      </c>
    </row>
    <row r="21" spans="1:33" ht="39.9" customHeight="1" x14ac:dyDescent="0.3">
      <c r="A21" s="30" t="s">
        <v>1639</v>
      </c>
      <c r="B21" s="30" t="s">
        <v>33</v>
      </c>
      <c r="C21" s="30" t="s">
        <v>34</v>
      </c>
      <c r="D21" s="30" t="s">
        <v>1678</v>
      </c>
      <c r="E21" s="30" t="s">
        <v>1679</v>
      </c>
      <c r="F21" s="30">
        <v>40</v>
      </c>
      <c r="G21" s="30">
        <v>19</v>
      </c>
      <c r="H21" s="30" t="s">
        <v>614</v>
      </c>
      <c r="I21" s="34">
        <f t="shared" si="0"/>
        <v>96.7222222222222</v>
      </c>
      <c r="J21" s="30" t="s">
        <v>39</v>
      </c>
      <c r="K21" s="30" t="s">
        <v>39</v>
      </c>
      <c r="L21" s="30" t="s">
        <v>105</v>
      </c>
      <c r="M21" s="30" t="s">
        <v>45</v>
      </c>
      <c r="N21" s="30" t="s">
        <v>51</v>
      </c>
      <c r="O21" s="30" t="s">
        <v>39</v>
      </c>
      <c r="P21" s="30" t="s">
        <v>39</v>
      </c>
      <c r="Q21" s="30" t="s">
        <v>105</v>
      </c>
      <c r="R21" s="30" t="s">
        <v>39</v>
      </c>
      <c r="S21" s="30" t="s">
        <v>176</v>
      </c>
      <c r="T21" s="30" t="s">
        <v>54</v>
      </c>
      <c r="U21" s="30" t="s">
        <v>39</v>
      </c>
      <c r="V21" s="30" t="s">
        <v>39</v>
      </c>
      <c r="W21" s="30" t="s">
        <v>39</v>
      </c>
      <c r="X21" s="30" t="s">
        <v>39</v>
      </c>
      <c r="Y21" s="30" t="s">
        <v>54</v>
      </c>
      <c r="Z21" s="30" t="s">
        <v>95</v>
      </c>
      <c r="AA21" s="30" t="s">
        <v>39</v>
      </c>
      <c r="AB21" s="30" t="s">
        <v>39</v>
      </c>
      <c r="AC21" s="30" t="s">
        <v>54</v>
      </c>
      <c r="AD21" s="30" t="s">
        <v>54</v>
      </c>
      <c r="AE21" s="30" t="s">
        <v>54</v>
      </c>
      <c r="AF21" s="30" t="s">
        <v>54</v>
      </c>
      <c r="AG21" s="30" t="s">
        <v>39</v>
      </c>
    </row>
    <row r="22" spans="1:33" ht="39.9" customHeight="1" x14ac:dyDescent="0.3">
      <c r="A22" s="30" t="s">
        <v>1639</v>
      </c>
      <c r="B22" s="30" t="s">
        <v>33</v>
      </c>
      <c r="C22" s="30" t="s">
        <v>34</v>
      </c>
      <c r="D22" s="30" t="s">
        <v>1680</v>
      </c>
      <c r="E22" s="30" t="s">
        <v>1681</v>
      </c>
      <c r="F22" s="30">
        <v>56</v>
      </c>
      <c r="G22" s="30">
        <v>24</v>
      </c>
      <c r="H22" s="30" t="s">
        <v>223</v>
      </c>
      <c r="I22" s="34">
        <f t="shared" si="0"/>
        <v>96.055555555555557</v>
      </c>
      <c r="J22" s="30" t="s">
        <v>95</v>
      </c>
      <c r="K22" s="30" t="s">
        <v>39</v>
      </c>
      <c r="L22" s="30" t="s">
        <v>39</v>
      </c>
      <c r="M22" s="30" t="s">
        <v>39</v>
      </c>
      <c r="N22" s="30" t="s">
        <v>39</v>
      </c>
      <c r="O22" s="30" t="s">
        <v>39</v>
      </c>
      <c r="P22" s="30" t="s">
        <v>156</v>
      </c>
      <c r="Q22" s="30" t="s">
        <v>156</v>
      </c>
      <c r="R22" s="30" t="s">
        <v>39</v>
      </c>
      <c r="S22" s="30" t="s">
        <v>1682</v>
      </c>
      <c r="T22" s="30" t="s">
        <v>54</v>
      </c>
      <c r="U22" s="30" t="s">
        <v>39</v>
      </c>
      <c r="V22" s="30" t="s">
        <v>39</v>
      </c>
      <c r="W22" s="30" t="s">
        <v>39</v>
      </c>
      <c r="X22" s="30" t="s">
        <v>39</v>
      </c>
      <c r="Y22" s="30" t="s">
        <v>54</v>
      </c>
      <c r="Z22" s="30" t="s">
        <v>39</v>
      </c>
      <c r="AA22" s="30" t="s">
        <v>39</v>
      </c>
      <c r="AB22" s="30" t="s">
        <v>39</v>
      </c>
      <c r="AC22" s="30" t="s">
        <v>54</v>
      </c>
      <c r="AD22" s="30" t="s">
        <v>54</v>
      </c>
      <c r="AE22" s="30" t="s">
        <v>54</v>
      </c>
      <c r="AF22" s="30" t="s">
        <v>54</v>
      </c>
      <c r="AG22" s="30" t="s">
        <v>39</v>
      </c>
    </row>
    <row r="23" spans="1:33" ht="39.9" customHeight="1" x14ac:dyDescent="0.3">
      <c r="A23" s="30" t="s">
        <v>1639</v>
      </c>
      <c r="B23" s="30" t="s">
        <v>33</v>
      </c>
      <c r="C23" s="30" t="s">
        <v>34</v>
      </c>
      <c r="D23" s="30" t="s">
        <v>1683</v>
      </c>
      <c r="E23" s="30" t="s">
        <v>1684</v>
      </c>
      <c r="F23" s="30">
        <v>60</v>
      </c>
      <c r="G23" s="30">
        <v>39</v>
      </c>
      <c r="H23" s="30" t="s">
        <v>612</v>
      </c>
      <c r="I23" s="34">
        <f t="shared" si="0"/>
        <v>100</v>
      </c>
      <c r="J23" s="30" t="s">
        <v>39</v>
      </c>
      <c r="K23" s="30" t="s">
        <v>39</v>
      </c>
      <c r="L23" s="30" t="s">
        <v>39</v>
      </c>
      <c r="M23" s="30" t="s">
        <v>39</v>
      </c>
      <c r="N23" s="30" t="s">
        <v>39</v>
      </c>
      <c r="O23" s="30" t="s">
        <v>39</v>
      </c>
      <c r="P23" s="30" t="s">
        <v>39</v>
      </c>
      <c r="Q23" s="30" t="s">
        <v>39</v>
      </c>
      <c r="R23" s="30" t="s">
        <v>39</v>
      </c>
      <c r="S23" s="30" t="s">
        <v>39</v>
      </c>
      <c r="T23" s="30" t="s">
        <v>54</v>
      </c>
      <c r="U23" s="30" t="s">
        <v>39</v>
      </c>
      <c r="V23" s="30" t="s">
        <v>39</v>
      </c>
      <c r="W23" s="30" t="s">
        <v>39</v>
      </c>
      <c r="X23" s="30" t="s">
        <v>39</v>
      </c>
      <c r="Y23" s="30" t="s">
        <v>54</v>
      </c>
      <c r="Z23" s="30" t="s">
        <v>39</v>
      </c>
      <c r="AA23" s="30" t="s">
        <v>39</v>
      </c>
      <c r="AB23" s="30" t="s">
        <v>39</v>
      </c>
      <c r="AC23" s="30" t="s">
        <v>54</v>
      </c>
      <c r="AD23" s="30" t="s">
        <v>54</v>
      </c>
      <c r="AE23" s="30" t="s">
        <v>54</v>
      </c>
      <c r="AF23" s="30" t="s">
        <v>54</v>
      </c>
      <c r="AG23" s="30" t="s">
        <v>39</v>
      </c>
    </row>
    <row r="24" spans="1:33" ht="39.9" customHeight="1" x14ac:dyDescent="0.3">
      <c r="A24" s="1" t="s">
        <v>1639</v>
      </c>
      <c r="B24" s="1" t="s">
        <v>2401</v>
      </c>
      <c r="C24" s="40" t="s">
        <v>34</v>
      </c>
      <c r="D24" s="1" t="s">
        <v>3069</v>
      </c>
      <c r="E24" s="1" t="s">
        <v>3070</v>
      </c>
      <c r="F24" s="1">
        <v>3</v>
      </c>
      <c r="G24" s="1">
        <v>3</v>
      </c>
      <c r="H24" s="1" t="s">
        <v>75</v>
      </c>
      <c r="I24" s="21">
        <f t="shared" ref="I24:I47" si="1">(J24+K24+L24+M24+N24+O24+P24+Q24+R24+S24+T24+U24+V24+W24+X24+Y24+Z24+AA24+AB24+AC24+AD24+AE24+AF24+AG24)*100/24</f>
        <v>95.833333333333329</v>
      </c>
      <c r="J24" s="1" t="s">
        <v>39</v>
      </c>
      <c r="K24" s="1" t="s">
        <v>39</v>
      </c>
      <c r="L24" s="1" t="s">
        <v>39</v>
      </c>
      <c r="M24" s="1" t="s">
        <v>39</v>
      </c>
      <c r="N24" s="1" t="s">
        <v>39</v>
      </c>
      <c r="O24" s="1" t="s">
        <v>39</v>
      </c>
      <c r="P24" s="1" t="s">
        <v>39</v>
      </c>
      <c r="Q24" s="1" t="s">
        <v>39</v>
      </c>
      <c r="R24" s="1" t="s">
        <v>39</v>
      </c>
      <c r="S24" s="1" t="s">
        <v>39</v>
      </c>
      <c r="T24" s="1" t="s">
        <v>39</v>
      </c>
      <c r="U24" s="1" t="s">
        <v>39</v>
      </c>
      <c r="V24" s="1" t="s">
        <v>39</v>
      </c>
      <c r="W24" s="1" t="s">
        <v>39</v>
      </c>
      <c r="X24" s="1" t="s">
        <v>39</v>
      </c>
      <c r="Y24" s="1" t="s">
        <v>39</v>
      </c>
      <c r="Z24" s="1" t="s">
        <v>39</v>
      </c>
      <c r="AA24" s="1" t="s">
        <v>39</v>
      </c>
      <c r="AB24" s="1" t="s">
        <v>39</v>
      </c>
      <c r="AC24" s="1" t="s">
        <v>39</v>
      </c>
      <c r="AD24" s="1" t="s">
        <v>211</v>
      </c>
      <c r="AE24" s="1" t="s">
        <v>39</v>
      </c>
      <c r="AF24" s="1" t="s">
        <v>39</v>
      </c>
      <c r="AG24" s="1" t="s">
        <v>48</v>
      </c>
    </row>
    <row r="25" spans="1:33" ht="39.9" customHeight="1" x14ac:dyDescent="0.3">
      <c r="A25" s="1" t="s">
        <v>1639</v>
      </c>
      <c r="B25" s="1" t="s">
        <v>2401</v>
      </c>
      <c r="C25" s="40" t="s">
        <v>34</v>
      </c>
      <c r="D25" s="1" t="s">
        <v>3069</v>
      </c>
      <c r="E25" s="1" t="s">
        <v>3071</v>
      </c>
      <c r="F25" s="1">
        <v>16</v>
      </c>
      <c r="G25" s="1">
        <v>8</v>
      </c>
      <c r="H25" s="1" t="s">
        <v>60</v>
      </c>
      <c r="I25" s="21">
        <f t="shared" si="1"/>
        <v>99</v>
      </c>
      <c r="J25" s="1" t="s">
        <v>39</v>
      </c>
      <c r="K25" s="1" t="s">
        <v>39</v>
      </c>
      <c r="L25" s="1" t="s">
        <v>39</v>
      </c>
      <c r="M25" s="1" t="s">
        <v>39</v>
      </c>
      <c r="N25" s="1" t="s">
        <v>39</v>
      </c>
      <c r="O25" s="1" t="s">
        <v>39</v>
      </c>
      <c r="P25" s="1" t="s">
        <v>39</v>
      </c>
      <c r="Q25" s="1" t="s">
        <v>39</v>
      </c>
      <c r="R25" s="1" t="s">
        <v>39</v>
      </c>
      <c r="S25" s="1" t="s">
        <v>39</v>
      </c>
      <c r="T25" s="1" t="s">
        <v>39</v>
      </c>
      <c r="U25" s="1" t="s">
        <v>39</v>
      </c>
      <c r="V25" s="1" t="s">
        <v>39</v>
      </c>
      <c r="W25" s="1" t="s">
        <v>51</v>
      </c>
      <c r="X25" s="1" t="s">
        <v>51</v>
      </c>
      <c r="Y25" s="1" t="s">
        <v>39</v>
      </c>
      <c r="Z25" s="1" t="s">
        <v>39</v>
      </c>
      <c r="AA25" s="1" t="s">
        <v>39</v>
      </c>
      <c r="AB25" s="1" t="s">
        <v>39</v>
      </c>
      <c r="AC25" s="1" t="s">
        <v>39</v>
      </c>
      <c r="AD25" s="1" t="s">
        <v>39</v>
      </c>
      <c r="AE25" s="1" t="s">
        <v>39</v>
      </c>
      <c r="AF25" s="1" t="s">
        <v>39</v>
      </c>
      <c r="AG25" s="1" t="s">
        <v>39</v>
      </c>
    </row>
    <row r="26" spans="1:33" ht="39.9" customHeight="1" x14ac:dyDescent="0.3">
      <c r="A26" s="1" t="s">
        <v>1639</v>
      </c>
      <c r="B26" s="1" t="s">
        <v>2401</v>
      </c>
      <c r="C26" s="40" t="s">
        <v>34</v>
      </c>
      <c r="D26" s="1" t="s">
        <v>3069</v>
      </c>
      <c r="E26" s="1" t="s">
        <v>3072</v>
      </c>
      <c r="F26" s="1">
        <v>6</v>
      </c>
      <c r="G26" s="1">
        <v>4</v>
      </c>
      <c r="H26" s="1" t="s">
        <v>85</v>
      </c>
      <c r="I26" s="21">
        <f t="shared" si="1"/>
        <v>95.833333333333329</v>
      </c>
      <c r="J26" s="1" t="s">
        <v>39</v>
      </c>
      <c r="K26" s="1" t="s">
        <v>39</v>
      </c>
      <c r="L26" s="1" t="s">
        <v>39</v>
      </c>
      <c r="M26" s="1" t="s">
        <v>39</v>
      </c>
      <c r="N26" s="1" t="s">
        <v>39</v>
      </c>
      <c r="O26" s="1" t="s">
        <v>39</v>
      </c>
      <c r="P26" s="1" t="s">
        <v>39</v>
      </c>
      <c r="Q26" s="1" t="s">
        <v>39</v>
      </c>
      <c r="R26" s="1" t="s">
        <v>39</v>
      </c>
      <c r="S26" s="1" t="s">
        <v>39</v>
      </c>
      <c r="T26" s="1" t="s">
        <v>39</v>
      </c>
      <c r="U26" s="1" t="s">
        <v>39</v>
      </c>
      <c r="V26" s="1" t="s">
        <v>39</v>
      </c>
      <c r="W26" s="1" t="s">
        <v>39</v>
      </c>
      <c r="X26" s="1" t="s">
        <v>39</v>
      </c>
      <c r="Y26" s="1" t="s">
        <v>39</v>
      </c>
      <c r="Z26" s="1" t="s">
        <v>39</v>
      </c>
      <c r="AA26" s="1" t="s">
        <v>39</v>
      </c>
      <c r="AB26" s="1" t="s">
        <v>39</v>
      </c>
      <c r="AC26" s="1" t="s">
        <v>39</v>
      </c>
      <c r="AD26" s="1" t="s">
        <v>54</v>
      </c>
      <c r="AE26" s="1" t="s">
        <v>39</v>
      </c>
      <c r="AF26" s="1" t="s">
        <v>39</v>
      </c>
      <c r="AG26" s="1" t="s">
        <v>39</v>
      </c>
    </row>
    <row r="27" spans="1:33" ht="39.9" customHeight="1" x14ac:dyDescent="0.3">
      <c r="A27" s="1" t="s">
        <v>1639</v>
      </c>
      <c r="B27" s="1" t="s">
        <v>2401</v>
      </c>
      <c r="C27" s="40" t="s">
        <v>34</v>
      </c>
      <c r="D27" s="1" t="s">
        <v>3073</v>
      </c>
      <c r="E27" s="1" t="s">
        <v>3074</v>
      </c>
      <c r="F27" s="1">
        <v>12</v>
      </c>
      <c r="G27" s="1">
        <v>14</v>
      </c>
      <c r="H27" s="1" t="s">
        <v>2652</v>
      </c>
      <c r="I27" s="21">
        <f t="shared" si="1"/>
        <v>93.791666666666671</v>
      </c>
      <c r="J27" s="1" t="s">
        <v>117</v>
      </c>
      <c r="K27" s="1" t="s">
        <v>39</v>
      </c>
      <c r="L27" s="1" t="s">
        <v>39</v>
      </c>
      <c r="M27" s="1" t="s">
        <v>39</v>
      </c>
      <c r="N27" s="1" t="s">
        <v>39</v>
      </c>
      <c r="O27" s="1" t="s">
        <v>42</v>
      </c>
      <c r="P27" s="1" t="s">
        <v>176</v>
      </c>
      <c r="Q27" s="1" t="s">
        <v>42</v>
      </c>
      <c r="R27" s="1" t="s">
        <v>39</v>
      </c>
      <c r="S27" s="1" t="s">
        <v>39</v>
      </c>
      <c r="T27" s="1" t="s">
        <v>39</v>
      </c>
      <c r="U27" s="1" t="s">
        <v>42</v>
      </c>
      <c r="V27" s="1" t="s">
        <v>65</v>
      </c>
      <c r="W27" s="1" t="s">
        <v>65</v>
      </c>
      <c r="X27" s="1" t="s">
        <v>39</v>
      </c>
      <c r="Y27" s="1" t="s">
        <v>39</v>
      </c>
      <c r="Z27" s="1" t="s">
        <v>39</v>
      </c>
      <c r="AA27" s="1" t="s">
        <v>39</v>
      </c>
      <c r="AB27" s="1" t="s">
        <v>39</v>
      </c>
      <c r="AC27" s="1" t="s">
        <v>39</v>
      </c>
      <c r="AD27" s="1" t="s">
        <v>212</v>
      </c>
      <c r="AE27" s="1" t="s">
        <v>139</v>
      </c>
      <c r="AF27" s="1" t="s">
        <v>42</v>
      </c>
      <c r="AG27" s="1" t="s">
        <v>39</v>
      </c>
    </row>
    <row r="28" spans="1:33" ht="39.9" customHeight="1" x14ac:dyDescent="0.3">
      <c r="A28" s="1" t="s">
        <v>1639</v>
      </c>
      <c r="B28" s="1" t="s">
        <v>2401</v>
      </c>
      <c r="C28" s="40" t="s">
        <v>34</v>
      </c>
      <c r="D28" s="1" t="s">
        <v>3075</v>
      </c>
      <c r="E28" s="1" t="s">
        <v>3076</v>
      </c>
      <c r="F28" s="1">
        <v>7</v>
      </c>
      <c r="G28" s="1">
        <v>10</v>
      </c>
      <c r="H28" s="1" t="s">
        <v>3077</v>
      </c>
      <c r="I28" s="21">
        <f t="shared" si="1"/>
        <v>88.333333333333357</v>
      </c>
      <c r="J28" s="1" t="s">
        <v>39</v>
      </c>
      <c r="K28" s="1" t="s">
        <v>39</v>
      </c>
      <c r="L28" s="1" t="s">
        <v>39</v>
      </c>
      <c r="M28" s="1" t="s">
        <v>82</v>
      </c>
      <c r="N28" s="1" t="s">
        <v>44</v>
      </c>
      <c r="O28" s="1" t="s">
        <v>105</v>
      </c>
      <c r="P28" s="1" t="s">
        <v>39</v>
      </c>
      <c r="Q28" s="1" t="s">
        <v>84</v>
      </c>
      <c r="R28" s="1" t="s">
        <v>84</v>
      </c>
      <c r="S28" s="1" t="s">
        <v>136</v>
      </c>
      <c r="T28" s="1" t="s">
        <v>39</v>
      </c>
      <c r="U28" s="1" t="s">
        <v>105</v>
      </c>
      <c r="V28" s="1" t="s">
        <v>82</v>
      </c>
      <c r="W28" s="1" t="s">
        <v>84</v>
      </c>
      <c r="X28" s="1" t="s">
        <v>84</v>
      </c>
      <c r="Y28" s="1" t="s">
        <v>39</v>
      </c>
      <c r="Z28" s="1" t="s">
        <v>84</v>
      </c>
      <c r="AA28" s="1" t="s">
        <v>39</v>
      </c>
      <c r="AB28" s="1" t="s">
        <v>39</v>
      </c>
      <c r="AC28" s="1" t="s">
        <v>39</v>
      </c>
      <c r="AD28" s="1" t="s">
        <v>2626</v>
      </c>
      <c r="AE28" s="1" t="s">
        <v>84</v>
      </c>
      <c r="AF28" s="1" t="s">
        <v>39</v>
      </c>
      <c r="AG28" s="1" t="s">
        <v>105</v>
      </c>
    </row>
    <row r="29" spans="1:33" ht="39.9" customHeight="1" x14ac:dyDescent="0.3">
      <c r="A29" s="1" t="s">
        <v>1639</v>
      </c>
      <c r="B29" s="1" t="s">
        <v>2401</v>
      </c>
      <c r="C29" s="40" t="s">
        <v>34</v>
      </c>
      <c r="D29" s="1" t="s">
        <v>3078</v>
      </c>
      <c r="E29" s="1" t="s">
        <v>3079</v>
      </c>
      <c r="F29" s="1">
        <v>12</v>
      </c>
      <c r="G29" s="1">
        <v>8</v>
      </c>
      <c r="H29" s="1" t="s">
        <v>85</v>
      </c>
      <c r="I29" s="21">
        <f t="shared" si="1"/>
        <v>77.333333333333343</v>
      </c>
      <c r="J29" s="1" t="s">
        <v>107</v>
      </c>
      <c r="K29" s="1" t="s">
        <v>39</v>
      </c>
      <c r="L29" s="1" t="s">
        <v>48</v>
      </c>
      <c r="M29" s="1" t="s">
        <v>128</v>
      </c>
      <c r="N29" s="1" t="s">
        <v>211</v>
      </c>
      <c r="O29" s="1" t="s">
        <v>48</v>
      </c>
      <c r="P29" s="1" t="s">
        <v>176</v>
      </c>
      <c r="Q29" s="1" t="s">
        <v>39</v>
      </c>
      <c r="R29" s="1" t="s">
        <v>51</v>
      </c>
      <c r="S29" s="1" t="s">
        <v>211</v>
      </c>
      <c r="T29" s="1" t="s">
        <v>39</v>
      </c>
      <c r="U29" s="1" t="s">
        <v>68</v>
      </c>
      <c r="V29" s="1" t="s">
        <v>44</v>
      </c>
      <c r="W29" s="1" t="s">
        <v>39</v>
      </c>
      <c r="X29" s="1" t="s">
        <v>39</v>
      </c>
      <c r="Y29" s="1" t="s">
        <v>138</v>
      </c>
      <c r="Z29" s="1" t="s">
        <v>51</v>
      </c>
      <c r="AA29" s="1" t="s">
        <v>44</v>
      </c>
      <c r="AB29" s="1" t="s">
        <v>39</v>
      </c>
      <c r="AC29" s="1" t="s">
        <v>39</v>
      </c>
      <c r="AD29" s="1" t="s">
        <v>211</v>
      </c>
      <c r="AE29" s="1" t="s">
        <v>48</v>
      </c>
      <c r="AF29" s="1" t="s">
        <v>51</v>
      </c>
      <c r="AG29" s="1" t="s">
        <v>128</v>
      </c>
    </row>
    <row r="30" spans="1:33" ht="39.9" customHeight="1" x14ac:dyDescent="0.3">
      <c r="A30" s="1" t="s">
        <v>1639</v>
      </c>
      <c r="B30" s="1" t="s">
        <v>2401</v>
      </c>
      <c r="C30" s="40" t="s">
        <v>34</v>
      </c>
      <c r="D30" s="1" t="s">
        <v>3078</v>
      </c>
      <c r="E30" s="1" t="s">
        <v>3080</v>
      </c>
      <c r="F30" s="1">
        <v>5</v>
      </c>
      <c r="G30" s="1">
        <v>5</v>
      </c>
      <c r="H30" s="1" t="s">
        <v>75</v>
      </c>
      <c r="I30" s="21">
        <f t="shared" si="1"/>
        <v>76.250000000000028</v>
      </c>
      <c r="J30" s="1" t="s">
        <v>82</v>
      </c>
      <c r="K30" s="1" t="s">
        <v>82</v>
      </c>
      <c r="L30" s="1" t="s">
        <v>82</v>
      </c>
      <c r="M30" s="1" t="s">
        <v>82</v>
      </c>
      <c r="N30" s="1" t="s">
        <v>82</v>
      </c>
      <c r="O30" s="1" t="s">
        <v>68</v>
      </c>
      <c r="P30" s="1" t="s">
        <v>82</v>
      </c>
      <c r="Q30" s="1" t="s">
        <v>82</v>
      </c>
      <c r="R30" s="1" t="s">
        <v>82</v>
      </c>
      <c r="S30" s="1" t="s">
        <v>82</v>
      </c>
      <c r="T30" s="1" t="s">
        <v>82</v>
      </c>
      <c r="U30" s="1" t="s">
        <v>68</v>
      </c>
      <c r="V30" s="1" t="s">
        <v>82</v>
      </c>
      <c r="W30" s="1" t="s">
        <v>82</v>
      </c>
      <c r="X30" s="1" t="s">
        <v>82</v>
      </c>
      <c r="Y30" s="1" t="s">
        <v>82</v>
      </c>
      <c r="Z30" s="1" t="s">
        <v>82</v>
      </c>
      <c r="AA30" s="1" t="s">
        <v>82</v>
      </c>
      <c r="AB30" s="1" t="s">
        <v>82</v>
      </c>
      <c r="AC30" s="1" t="s">
        <v>82</v>
      </c>
      <c r="AD30" s="1" t="s">
        <v>54</v>
      </c>
      <c r="AE30" s="1" t="s">
        <v>82</v>
      </c>
      <c r="AF30" s="1" t="s">
        <v>82</v>
      </c>
      <c r="AG30" s="1" t="s">
        <v>82</v>
      </c>
    </row>
    <row r="31" spans="1:33" ht="39.9" customHeight="1" x14ac:dyDescent="0.3">
      <c r="A31" s="1" t="s">
        <v>1639</v>
      </c>
      <c r="B31" s="1" t="s">
        <v>2401</v>
      </c>
      <c r="C31" s="40" t="s">
        <v>34</v>
      </c>
      <c r="D31" s="1" t="s">
        <v>3081</v>
      </c>
      <c r="E31" s="1" t="s">
        <v>3082</v>
      </c>
      <c r="F31" s="1">
        <v>94</v>
      </c>
      <c r="G31" s="1">
        <v>58</v>
      </c>
      <c r="H31" s="1" t="s">
        <v>802</v>
      </c>
      <c r="I31" s="21">
        <f t="shared" si="1"/>
        <v>94.541666666666671</v>
      </c>
      <c r="J31" s="1" t="s">
        <v>154</v>
      </c>
      <c r="K31" s="1" t="s">
        <v>154</v>
      </c>
      <c r="L31" s="1" t="s">
        <v>90</v>
      </c>
      <c r="M31" s="1" t="s">
        <v>90</v>
      </c>
      <c r="N31" s="1" t="s">
        <v>154</v>
      </c>
      <c r="O31" s="1" t="s">
        <v>156</v>
      </c>
      <c r="P31" s="1" t="s">
        <v>154</v>
      </c>
      <c r="Q31" s="1" t="s">
        <v>90</v>
      </c>
      <c r="R31" s="1" t="s">
        <v>90</v>
      </c>
      <c r="S31" s="1" t="s">
        <v>156</v>
      </c>
      <c r="T31" s="1" t="s">
        <v>95</v>
      </c>
      <c r="U31" s="1" t="s">
        <v>39</v>
      </c>
      <c r="V31" s="1" t="s">
        <v>154</v>
      </c>
      <c r="W31" s="1" t="s">
        <v>39</v>
      </c>
      <c r="X31" s="1" t="s">
        <v>154</v>
      </c>
      <c r="Y31" s="1" t="s">
        <v>39</v>
      </c>
      <c r="Z31" s="1" t="s">
        <v>65</v>
      </c>
      <c r="AA31" s="1" t="s">
        <v>90</v>
      </c>
      <c r="AB31" s="1" t="s">
        <v>90</v>
      </c>
      <c r="AC31" s="1" t="s">
        <v>90</v>
      </c>
      <c r="AD31" s="1" t="s">
        <v>3083</v>
      </c>
      <c r="AE31" s="1" t="s">
        <v>154</v>
      </c>
      <c r="AF31" s="1" t="s">
        <v>154</v>
      </c>
      <c r="AG31" s="1" t="s">
        <v>156</v>
      </c>
    </row>
    <row r="32" spans="1:33" ht="39.9" customHeight="1" x14ac:dyDescent="0.3">
      <c r="A32" s="1" t="s">
        <v>1639</v>
      </c>
      <c r="B32" s="1" t="s">
        <v>2401</v>
      </c>
      <c r="C32" s="40" t="s">
        <v>34</v>
      </c>
      <c r="D32" s="1" t="s">
        <v>3084</v>
      </c>
      <c r="E32" s="1" t="s">
        <v>3085</v>
      </c>
      <c r="F32" s="1">
        <v>13</v>
      </c>
      <c r="G32" s="1">
        <v>21</v>
      </c>
      <c r="H32" s="1" t="s">
        <v>3086</v>
      </c>
      <c r="I32" s="21">
        <f t="shared" si="1"/>
        <v>92.041666666666671</v>
      </c>
      <c r="J32" s="1" t="s">
        <v>39</v>
      </c>
      <c r="K32" s="1" t="s">
        <v>95</v>
      </c>
      <c r="L32" s="1" t="s">
        <v>39</v>
      </c>
      <c r="M32" s="1" t="s">
        <v>95</v>
      </c>
      <c r="N32" s="1" t="s">
        <v>105</v>
      </c>
      <c r="O32" s="1" t="s">
        <v>95</v>
      </c>
      <c r="P32" s="1" t="s">
        <v>39</v>
      </c>
      <c r="Q32" s="1" t="s">
        <v>95</v>
      </c>
      <c r="R32" s="1" t="s">
        <v>39</v>
      </c>
      <c r="S32" s="1" t="s">
        <v>50</v>
      </c>
      <c r="T32" s="1" t="s">
        <v>39</v>
      </c>
      <c r="U32" s="1" t="s">
        <v>45</v>
      </c>
      <c r="V32" s="1" t="s">
        <v>68</v>
      </c>
      <c r="W32" s="1" t="s">
        <v>39</v>
      </c>
      <c r="X32" s="1" t="s">
        <v>39</v>
      </c>
      <c r="Y32" s="1" t="s">
        <v>176</v>
      </c>
      <c r="Z32" s="1" t="s">
        <v>39</v>
      </c>
      <c r="AA32" s="1" t="s">
        <v>95</v>
      </c>
      <c r="AB32" s="1" t="s">
        <v>45</v>
      </c>
      <c r="AC32" s="1" t="s">
        <v>166</v>
      </c>
      <c r="AD32" s="1" t="s">
        <v>450</v>
      </c>
      <c r="AE32" s="1" t="s">
        <v>95</v>
      </c>
      <c r="AF32" s="1" t="s">
        <v>56</v>
      </c>
      <c r="AG32" s="1" t="s">
        <v>95</v>
      </c>
    </row>
    <row r="33" spans="1:33" ht="39.9" customHeight="1" x14ac:dyDescent="0.3">
      <c r="A33" s="1" t="s">
        <v>1639</v>
      </c>
      <c r="B33" s="1" t="s">
        <v>2401</v>
      </c>
      <c r="C33" s="40" t="s">
        <v>34</v>
      </c>
      <c r="D33" s="1" t="s">
        <v>3084</v>
      </c>
      <c r="E33" s="1" t="s">
        <v>3087</v>
      </c>
      <c r="F33" s="1">
        <v>6</v>
      </c>
      <c r="G33" s="1">
        <v>14</v>
      </c>
      <c r="H33" s="1" t="s">
        <v>3088</v>
      </c>
      <c r="I33" s="21">
        <f t="shared" si="1"/>
        <v>95.791666666666671</v>
      </c>
      <c r="J33" s="1" t="s">
        <v>39</v>
      </c>
      <c r="K33" s="1" t="s">
        <v>39</v>
      </c>
      <c r="L33" s="1" t="s">
        <v>39</v>
      </c>
      <c r="M33" s="1" t="s">
        <v>39</v>
      </c>
      <c r="N33" s="1" t="s">
        <v>65</v>
      </c>
      <c r="O33" s="1" t="s">
        <v>39</v>
      </c>
      <c r="P33" s="1" t="s">
        <v>39</v>
      </c>
      <c r="Q33" s="1" t="s">
        <v>65</v>
      </c>
      <c r="R33" s="1" t="s">
        <v>65</v>
      </c>
      <c r="S33" s="1" t="s">
        <v>39</v>
      </c>
      <c r="T33" s="1" t="s">
        <v>39</v>
      </c>
      <c r="U33" s="1" t="s">
        <v>39</v>
      </c>
      <c r="V33" s="1" t="s">
        <v>42</v>
      </c>
      <c r="W33" s="1" t="s">
        <v>39</v>
      </c>
      <c r="X33" s="1" t="s">
        <v>65</v>
      </c>
      <c r="Y33" s="1" t="s">
        <v>65</v>
      </c>
      <c r="Z33" s="1" t="s">
        <v>39</v>
      </c>
      <c r="AA33" s="1" t="s">
        <v>39</v>
      </c>
      <c r="AB33" s="1" t="s">
        <v>39</v>
      </c>
      <c r="AC33" s="1" t="s">
        <v>39</v>
      </c>
      <c r="AD33" s="1" t="s">
        <v>1682</v>
      </c>
      <c r="AE33" s="1" t="s">
        <v>39</v>
      </c>
      <c r="AF33" s="1" t="s">
        <v>39</v>
      </c>
      <c r="AG33" s="1" t="s">
        <v>39</v>
      </c>
    </row>
    <row r="34" spans="1:33" ht="39.9" customHeight="1" x14ac:dyDescent="0.3">
      <c r="A34" s="1" t="s">
        <v>1639</v>
      </c>
      <c r="B34" s="1" t="s">
        <v>2401</v>
      </c>
      <c r="C34" s="40" t="s">
        <v>34</v>
      </c>
      <c r="D34" s="1" t="s">
        <v>3089</v>
      </c>
      <c r="E34" s="1" t="s">
        <v>3090</v>
      </c>
      <c r="F34" s="1">
        <v>59</v>
      </c>
      <c r="G34" s="1">
        <v>27</v>
      </c>
      <c r="H34" s="1" t="s">
        <v>575</v>
      </c>
      <c r="I34" s="21">
        <f t="shared" si="1"/>
        <v>73.083333333333329</v>
      </c>
      <c r="J34" s="1" t="s">
        <v>176</v>
      </c>
      <c r="K34" s="1" t="s">
        <v>156</v>
      </c>
      <c r="L34" s="1" t="s">
        <v>463</v>
      </c>
      <c r="M34" s="1" t="s">
        <v>166</v>
      </c>
      <c r="N34" s="1" t="s">
        <v>1100</v>
      </c>
      <c r="O34" s="1" t="s">
        <v>139</v>
      </c>
      <c r="P34" s="1" t="s">
        <v>103</v>
      </c>
      <c r="Q34" s="1" t="s">
        <v>50</v>
      </c>
      <c r="R34" s="1" t="s">
        <v>42</v>
      </c>
      <c r="S34" s="1" t="s">
        <v>1470</v>
      </c>
      <c r="T34" s="1" t="s">
        <v>50</v>
      </c>
      <c r="U34" s="1" t="s">
        <v>56</v>
      </c>
      <c r="V34" s="1" t="s">
        <v>107</v>
      </c>
      <c r="W34" s="1" t="s">
        <v>184</v>
      </c>
      <c r="X34" s="1" t="s">
        <v>139</v>
      </c>
      <c r="Y34" s="1" t="s">
        <v>2413</v>
      </c>
      <c r="Z34" s="1" t="s">
        <v>1849</v>
      </c>
      <c r="AA34" s="1" t="s">
        <v>51</v>
      </c>
      <c r="AB34" s="1" t="s">
        <v>82</v>
      </c>
      <c r="AC34" s="1" t="s">
        <v>47</v>
      </c>
      <c r="AD34" s="1" t="s">
        <v>68</v>
      </c>
      <c r="AE34" s="1" t="s">
        <v>68</v>
      </c>
      <c r="AF34" s="1" t="s">
        <v>244</v>
      </c>
      <c r="AG34" s="1" t="s">
        <v>1576</v>
      </c>
    </row>
    <row r="35" spans="1:33" ht="39.9" customHeight="1" x14ac:dyDescent="0.3">
      <c r="A35" s="1" t="s">
        <v>1639</v>
      </c>
      <c r="B35" s="1" t="s">
        <v>2401</v>
      </c>
      <c r="C35" s="40" t="s">
        <v>34</v>
      </c>
      <c r="D35" s="1" t="s">
        <v>3091</v>
      </c>
      <c r="E35" s="1" t="s">
        <v>3092</v>
      </c>
      <c r="F35" s="1">
        <v>13</v>
      </c>
      <c r="G35" s="1">
        <v>10</v>
      </c>
      <c r="H35" s="1" t="s">
        <v>112</v>
      </c>
      <c r="I35" s="21">
        <f t="shared" si="1"/>
        <v>96.25</v>
      </c>
      <c r="J35" s="1" t="s">
        <v>39</v>
      </c>
      <c r="K35" s="1" t="s">
        <v>39</v>
      </c>
      <c r="L35" s="1" t="s">
        <v>39</v>
      </c>
      <c r="M35" s="1" t="s">
        <v>39</v>
      </c>
      <c r="N35" s="1" t="s">
        <v>39</v>
      </c>
      <c r="O35" s="1" t="s">
        <v>39</v>
      </c>
      <c r="P35" s="1" t="s">
        <v>39</v>
      </c>
      <c r="Q35" s="1" t="s">
        <v>39</v>
      </c>
      <c r="R35" s="1" t="s">
        <v>39</v>
      </c>
      <c r="S35" s="1" t="s">
        <v>39</v>
      </c>
      <c r="T35" s="1" t="s">
        <v>39</v>
      </c>
      <c r="U35" s="1" t="s">
        <v>39</v>
      </c>
      <c r="V35" s="1" t="s">
        <v>39</v>
      </c>
      <c r="W35" s="1" t="s">
        <v>39</v>
      </c>
      <c r="X35" s="1" t="s">
        <v>39</v>
      </c>
      <c r="Y35" s="1" t="s">
        <v>39</v>
      </c>
      <c r="Z35" s="1" t="s">
        <v>39</v>
      </c>
      <c r="AA35" s="1" t="s">
        <v>39</v>
      </c>
      <c r="AB35" s="1" t="s">
        <v>39</v>
      </c>
      <c r="AC35" s="1" t="s">
        <v>39</v>
      </c>
      <c r="AD35" s="1" t="s">
        <v>2610</v>
      </c>
      <c r="AE35" s="1" t="s">
        <v>84</v>
      </c>
      <c r="AF35" s="1" t="s">
        <v>39</v>
      </c>
      <c r="AG35" s="1" t="s">
        <v>39</v>
      </c>
    </row>
    <row r="36" spans="1:33" ht="39.9" customHeight="1" x14ac:dyDescent="0.3">
      <c r="A36" s="1" t="s">
        <v>1639</v>
      </c>
      <c r="B36" s="1" t="s">
        <v>2401</v>
      </c>
      <c r="C36" s="40" t="s">
        <v>34</v>
      </c>
      <c r="D36" s="1" t="s">
        <v>3093</v>
      </c>
      <c r="E36" s="1" t="s">
        <v>3094</v>
      </c>
      <c r="F36" s="1">
        <v>9</v>
      </c>
      <c r="G36" s="1">
        <v>7</v>
      </c>
      <c r="H36" s="1" t="s">
        <v>353</v>
      </c>
      <c r="I36" s="21">
        <f t="shared" si="1"/>
        <v>80.041666666666657</v>
      </c>
      <c r="J36" s="1" t="s">
        <v>176</v>
      </c>
      <c r="K36" s="1" t="s">
        <v>176</v>
      </c>
      <c r="L36" s="1" t="s">
        <v>128</v>
      </c>
      <c r="M36" s="1" t="s">
        <v>176</v>
      </c>
      <c r="N36" s="1" t="s">
        <v>48</v>
      </c>
      <c r="O36" s="1" t="s">
        <v>44</v>
      </c>
      <c r="P36" s="1" t="s">
        <v>176</v>
      </c>
      <c r="Q36" s="1" t="s">
        <v>44</v>
      </c>
      <c r="R36" s="1" t="s">
        <v>176</v>
      </c>
      <c r="S36" s="1" t="s">
        <v>2610</v>
      </c>
      <c r="T36" s="1" t="s">
        <v>176</v>
      </c>
      <c r="U36" s="1" t="s">
        <v>128</v>
      </c>
      <c r="V36" s="1" t="s">
        <v>128</v>
      </c>
      <c r="W36" s="1" t="s">
        <v>176</v>
      </c>
      <c r="X36" s="1" t="s">
        <v>176</v>
      </c>
      <c r="Y36" s="1" t="s">
        <v>176</v>
      </c>
      <c r="Z36" s="1" t="s">
        <v>176</v>
      </c>
      <c r="AA36" s="1" t="s">
        <v>176</v>
      </c>
      <c r="AB36" s="1" t="s">
        <v>176</v>
      </c>
      <c r="AC36" s="1" t="s">
        <v>176</v>
      </c>
      <c r="AD36" s="1" t="s">
        <v>48</v>
      </c>
      <c r="AE36" s="1" t="s">
        <v>176</v>
      </c>
      <c r="AF36" s="1" t="s">
        <v>176</v>
      </c>
      <c r="AG36" s="1" t="s">
        <v>176</v>
      </c>
    </row>
    <row r="37" spans="1:33" ht="39.9" customHeight="1" x14ac:dyDescent="0.3">
      <c r="A37" s="1" t="s">
        <v>1639</v>
      </c>
      <c r="B37" s="1" t="s">
        <v>2401</v>
      </c>
      <c r="C37" s="40" t="s">
        <v>34</v>
      </c>
      <c r="D37" s="1" t="s">
        <v>3093</v>
      </c>
      <c r="E37" s="1" t="s">
        <v>3095</v>
      </c>
      <c r="F37" s="1">
        <v>109</v>
      </c>
      <c r="G37" s="1">
        <v>48</v>
      </c>
      <c r="H37" s="1" t="s">
        <v>2728</v>
      </c>
      <c r="I37" s="21">
        <f t="shared" si="1"/>
        <v>90.166666666666671</v>
      </c>
      <c r="J37" s="1" t="s">
        <v>90</v>
      </c>
      <c r="K37" s="1" t="s">
        <v>39</v>
      </c>
      <c r="L37" s="1" t="s">
        <v>156</v>
      </c>
      <c r="M37" s="1" t="s">
        <v>65</v>
      </c>
      <c r="N37" s="1" t="s">
        <v>42</v>
      </c>
      <c r="O37" s="1" t="s">
        <v>95</v>
      </c>
      <c r="P37" s="1" t="s">
        <v>65</v>
      </c>
      <c r="Q37" s="1" t="s">
        <v>103</v>
      </c>
      <c r="R37" s="1" t="s">
        <v>42</v>
      </c>
      <c r="S37" s="1" t="s">
        <v>1577</v>
      </c>
      <c r="T37" s="1" t="s">
        <v>154</v>
      </c>
      <c r="U37" s="1" t="s">
        <v>154</v>
      </c>
      <c r="V37" s="1" t="s">
        <v>103</v>
      </c>
      <c r="W37" s="1" t="s">
        <v>103</v>
      </c>
      <c r="X37" s="1" t="s">
        <v>45</v>
      </c>
      <c r="Y37" s="1" t="s">
        <v>105</v>
      </c>
      <c r="Z37" s="1" t="s">
        <v>154</v>
      </c>
      <c r="AA37" s="1" t="s">
        <v>65</v>
      </c>
      <c r="AB37" s="1" t="s">
        <v>156</v>
      </c>
      <c r="AC37" s="1" t="s">
        <v>166</v>
      </c>
      <c r="AD37" s="1" t="s">
        <v>136</v>
      </c>
      <c r="AE37" s="1" t="s">
        <v>51</v>
      </c>
      <c r="AF37" s="1" t="s">
        <v>128</v>
      </c>
      <c r="AG37" s="1" t="s">
        <v>65</v>
      </c>
    </row>
    <row r="38" spans="1:33" ht="39.9" customHeight="1" x14ac:dyDescent="0.3">
      <c r="A38" s="1" t="s">
        <v>1639</v>
      </c>
      <c r="B38" s="1" t="s">
        <v>2401</v>
      </c>
      <c r="C38" s="40" t="s">
        <v>34</v>
      </c>
      <c r="D38" s="1" t="s">
        <v>3096</v>
      </c>
      <c r="E38" s="1" t="s">
        <v>3097</v>
      </c>
      <c r="F38" s="1">
        <v>12</v>
      </c>
      <c r="G38" s="1">
        <v>16</v>
      </c>
      <c r="H38" s="1" t="s">
        <v>230</v>
      </c>
      <c r="I38" s="21">
        <f t="shared" si="1"/>
        <v>94.583333333333329</v>
      </c>
      <c r="J38" s="1" t="s">
        <v>65</v>
      </c>
      <c r="K38" s="1" t="s">
        <v>39</v>
      </c>
      <c r="L38" s="1" t="s">
        <v>39</v>
      </c>
      <c r="M38" s="1" t="s">
        <v>39</v>
      </c>
      <c r="N38" s="1" t="s">
        <v>39</v>
      </c>
      <c r="O38" s="1" t="s">
        <v>39</v>
      </c>
      <c r="P38" s="1" t="s">
        <v>51</v>
      </c>
      <c r="Q38" s="1" t="s">
        <v>45</v>
      </c>
      <c r="R38" s="1" t="s">
        <v>45</v>
      </c>
      <c r="S38" s="1" t="s">
        <v>39</v>
      </c>
      <c r="T38" s="1" t="s">
        <v>39</v>
      </c>
      <c r="U38" s="1" t="s">
        <v>39</v>
      </c>
      <c r="V38" s="1" t="s">
        <v>45</v>
      </c>
      <c r="W38" s="1" t="s">
        <v>39</v>
      </c>
      <c r="X38" s="1" t="s">
        <v>45</v>
      </c>
      <c r="Y38" s="1" t="s">
        <v>45</v>
      </c>
      <c r="Z38" s="1" t="s">
        <v>39</v>
      </c>
      <c r="AA38" s="1" t="s">
        <v>39</v>
      </c>
      <c r="AB38" s="1" t="s">
        <v>39</v>
      </c>
      <c r="AC38" s="1" t="s">
        <v>39</v>
      </c>
      <c r="AD38" s="1" t="s">
        <v>2626</v>
      </c>
      <c r="AE38" s="1" t="s">
        <v>39</v>
      </c>
      <c r="AF38" s="1" t="s">
        <v>45</v>
      </c>
      <c r="AG38" s="1" t="s">
        <v>39</v>
      </c>
    </row>
    <row r="39" spans="1:33" ht="39.9" customHeight="1" x14ac:dyDescent="0.3">
      <c r="A39" s="1" t="s">
        <v>1639</v>
      </c>
      <c r="B39" s="1" t="s">
        <v>2401</v>
      </c>
      <c r="C39" s="40" t="s">
        <v>34</v>
      </c>
      <c r="D39" s="1" t="s">
        <v>3098</v>
      </c>
      <c r="E39" s="1" t="s">
        <v>3099</v>
      </c>
      <c r="F39" s="1">
        <v>136</v>
      </c>
      <c r="G39" s="1">
        <v>64</v>
      </c>
      <c r="H39" s="1" t="s">
        <v>46</v>
      </c>
      <c r="I39" s="21">
        <f t="shared" si="1"/>
        <v>88.5</v>
      </c>
      <c r="J39" s="1" t="s">
        <v>103</v>
      </c>
      <c r="K39" s="1" t="s">
        <v>103</v>
      </c>
      <c r="L39" s="1" t="s">
        <v>51</v>
      </c>
      <c r="M39" s="1" t="s">
        <v>90</v>
      </c>
      <c r="N39" s="1" t="s">
        <v>103</v>
      </c>
      <c r="O39" s="1" t="s">
        <v>65</v>
      </c>
      <c r="P39" s="1" t="s">
        <v>105</v>
      </c>
      <c r="Q39" s="1" t="s">
        <v>84</v>
      </c>
      <c r="R39" s="1" t="s">
        <v>105</v>
      </c>
      <c r="S39" s="1" t="s">
        <v>463</v>
      </c>
      <c r="T39" s="1" t="s">
        <v>39</v>
      </c>
      <c r="U39" s="1" t="s">
        <v>156</v>
      </c>
      <c r="V39" s="1" t="s">
        <v>176</v>
      </c>
      <c r="W39" s="1" t="s">
        <v>65</v>
      </c>
      <c r="X39" s="1" t="s">
        <v>95</v>
      </c>
      <c r="Y39" s="1" t="s">
        <v>190</v>
      </c>
      <c r="Z39" s="1" t="s">
        <v>84</v>
      </c>
      <c r="AA39" s="1" t="s">
        <v>90</v>
      </c>
      <c r="AB39" s="1" t="s">
        <v>95</v>
      </c>
      <c r="AC39" s="1" t="s">
        <v>65</v>
      </c>
      <c r="AD39" s="1" t="s">
        <v>1682</v>
      </c>
      <c r="AE39" s="1" t="s">
        <v>95</v>
      </c>
      <c r="AF39" s="1" t="s">
        <v>139</v>
      </c>
      <c r="AG39" s="1" t="s">
        <v>176</v>
      </c>
    </row>
    <row r="40" spans="1:33" ht="39.9" customHeight="1" x14ac:dyDescent="0.3">
      <c r="A40" s="1" t="s">
        <v>1639</v>
      </c>
      <c r="B40" s="1" t="s">
        <v>2401</v>
      </c>
      <c r="C40" s="40" t="s">
        <v>34</v>
      </c>
      <c r="D40" s="1" t="s">
        <v>3100</v>
      </c>
      <c r="E40" s="1" t="s">
        <v>3101</v>
      </c>
      <c r="F40" s="1">
        <v>42</v>
      </c>
      <c r="G40" s="1">
        <v>22</v>
      </c>
      <c r="H40" s="1" t="s">
        <v>249</v>
      </c>
      <c r="I40" s="21">
        <f t="shared" si="1"/>
        <v>86.041666666666671</v>
      </c>
      <c r="J40" s="1" t="s">
        <v>51</v>
      </c>
      <c r="K40" s="1" t="s">
        <v>95</v>
      </c>
      <c r="L40" s="1" t="s">
        <v>128</v>
      </c>
      <c r="M40" s="1" t="s">
        <v>84</v>
      </c>
      <c r="N40" s="1" t="s">
        <v>47</v>
      </c>
      <c r="O40" s="1" t="s">
        <v>105</v>
      </c>
      <c r="P40" s="1" t="s">
        <v>166</v>
      </c>
      <c r="Q40" s="1" t="s">
        <v>561</v>
      </c>
      <c r="R40" s="1" t="s">
        <v>176</v>
      </c>
      <c r="S40" s="1" t="s">
        <v>138</v>
      </c>
      <c r="T40" s="1" t="s">
        <v>39</v>
      </c>
      <c r="U40" s="1" t="s">
        <v>45</v>
      </c>
      <c r="V40" s="1" t="s">
        <v>82</v>
      </c>
      <c r="W40" s="1" t="s">
        <v>56</v>
      </c>
      <c r="X40" s="1" t="s">
        <v>176</v>
      </c>
      <c r="Y40" s="1" t="s">
        <v>82</v>
      </c>
      <c r="Z40" s="1" t="s">
        <v>176</v>
      </c>
      <c r="AA40" s="1" t="s">
        <v>39</v>
      </c>
      <c r="AB40" s="1" t="s">
        <v>39</v>
      </c>
      <c r="AC40" s="1" t="s">
        <v>95</v>
      </c>
      <c r="AD40" s="1" t="s">
        <v>44</v>
      </c>
      <c r="AE40" s="1" t="s">
        <v>117</v>
      </c>
      <c r="AF40" s="1" t="s">
        <v>103</v>
      </c>
      <c r="AG40" s="1" t="s">
        <v>176</v>
      </c>
    </row>
    <row r="41" spans="1:33" ht="39.9" customHeight="1" x14ac:dyDescent="0.3">
      <c r="A41" s="1" t="s">
        <v>1639</v>
      </c>
      <c r="B41" s="1" t="s">
        <v>2401</v>
      </c>
      <c r="C41" s="40" t="s">
        <v>34</v>
      </c>
      <c r="D41" s="1" t="s">
        <v>3102</v>
      </c>
      <c r="E41" s="1" t="s">
        <v>3103</v>
      </c>
      <c r="F41" s="1">
        <v>402</v>
      </c>
      <c r="G41" s="1">
        <v>227</v>
      </c>
      <c r="H41" s="1" t="s">
        <v>1559</v>
      </c>
      <c r="I41" s="21">
        <f t="shared" si="1"/>
        <v>85.375</v>
      </c>
      <c r="J41" s="1" t="s">
        <v>84</v>
      </c>
      <c r="K41" s="1" t="s">
        <v>65</v>
      </c>
      <c r="L41" s="1" t="s">
        <v>105</v>
      </c>
      <c r="M41" s="1" t="s">
        <v>51</v>
      </c>
      <c r="N41" s="1" t="s">
        <v>176</v>
      </c>
      <c r="O41" s="1" t="s">
        <v>143</v>
      </c>
      <c r="P41" s="1" t="s">
        <v>139</v>
      </c>
      <c r="Q41" s="1" t="s">
        <v>68</v>
      </c>
      <c r="R41" s="1" t="s">
        <v>176</v>
      </c>
      <c r="S41" s="1" t="s">
        <v>57</v>
      </c>
      <c r="T41" s="1" t="s">
        <v>95</v>
      </c>
      <c r="U41" s="1" t="s">
        <v>65</v>
      </c>
      <c r="V41" s="1" t="s">
        <v>56</v>
      </c>
      <c r="W41" s="1" t="s">
        <v>105</v>
      </c>
      <c r="X41" s="1" t="s">
        <v>45</v>
      </c>
      <c r="Y41" s="1" t="s">
        <v>84</v>
      </c>
      <c r="Z41" s="1" t="s">
        <v>51</v>
      </c>
      <c r="AA41" s="1" t="s">
        <v>84</v>
      </c>
      <c r="AB41" s="1" t="s">
        <v>65</v>
      </c>
      <c r="AC41" s="1" t="s">
        <v>84</v>
      </c>
      <c r="AD41" s="1" t="s">
        <v>481</v>
      </c>
      <c r="AE41" s="1" t="s">
        <v>117</v>
      </c>
      <c r="AF41" s="1" t="s">
        <v>82</v>
      </c>
      <c r="AG41" s="1" t="s">
        <v>105</v>
      </c>
    </row>
    <row r="42" spans="1:33" ht="39.9" customHeight="1" x14ac:dyDescent="0.3">
      <c r="A42" s="1" t="s">
        <v>1639</v>
      </c>
      <c r="B42" s="1" t="s">
        <v>2401</v>
      </c>
      <c r="C42" s="40" t="s">
        <v>34</v>
      </c>
      <c r="D42" s="1" t="s">
        <v>3073</v>
      </c>
      <c r="E42" s="1" t="s">
        <v>3106</v>
      </c>
      <c r="F42" s="1">
        <v>154</v>
      </c>
      <c r="G42" s="1">
        <v>80</v>
      </c>
      <c r="H42" s="1" t="s">
        <v>712</v>
      </c>
      <c r="I42" s="21">
        <f t="shared" si="1"/>
        <v>92.875</v>
      </c>
      <c r="J42" s="1" t="s">
        <v>150</v>
      </c>
      <c r="K42" s="1" t="s">
        <v>150</v>
      </c>
      <c r="L42" s="1" t="s">
        <v>39</v>
      </c>
      <c r="M42" s="1" t="s">
        <v>90</v>
      </c>
      <c r="N42" s="1" t="s">
        <v>95</v>
      </c>
      <c r="O42" s="1" t="s">
        <v>45</v>
      </c>
      <c r="P42" s="1" t="s">
        <v>150</v>
      </c>
      <c r="Q42" s="1" t="s">
        <v>95</v>
      </c>
      <c r="R42" s="1" t="s">
        <v>156</v>
      </c>
      <c r="S42" s="1" t="s">
        <v>56</v>
      </c>
      <c r="T42" s="1" t="s">
        <v>150</v>
      </c>
      <c r="U42" s="1" t="s">
        <v>156</v>
      </c>
      <c r="V42" s="1" t="s">
        <v>45</v>
      </c>
      <c r="W42" s="1" t="s">
        <v>95</v>
      </c>
      <c r="X42" s="1" t="s">
        <v>90</v>
      </c>
      <c r="Y42" s="1" t="s">
        <v>95</v>
      </c>
      <c r="Z42" s="1" t="s">
        <v>45</v>
      </c>
      <c r="AA42" s="1" t="s">
        <v>65</v>
      </c>
      <c r="AB42" s="1" t="s">
        <v>45</v>
      </c>
      <c r="AC42" s="1" t="s">
        <v>90</v>
      </c>
      <c r="AD42" s="1" t="s">
        <v>1057</v>
      </c>
      <c r="AE42" s="1" t="s">
        <v>51</v>
      </c>
      <c r="AF42" s="1" t="s">
        <v>105</v>
      </c>
      <c r="AG42" s="1" t="s">
        <v>95</v>
      </c>
    </row>
    <row r="43" spans="1:33" ht="39.9" customHeight="1" x14ac:dyDescent="0.3">
      <c r="A43" s="1" t="s">
        <v>1639</v>
      </c>
      <c r="B43" s="1" t="s">
        <v>2401</v>
      </c>
      <c r="C43" s="40" t="s">
        <v>34</v>
      </c>
      <c r="D43" s="1" t="s">
        <v>3107</v>
      </c>
      <c r="E43" s="1" t="s">
        <v>3108</v>
      </c>
      <c r="F43" s="1">
        <v>142</v>
      </c>
      <c r="G43" s="1">
        <v>67</v>
      </c>
      <c r="H43" s="1" t="s">
        <v>1418</v>
      </c>
      <c r="I43" s="21">
        <f t="shared" si="1"/>
        <v>83.874999999999986</v>
      </c>
      <c r="J43" s="1" t="s">
        <v>65</v>
      </c>
      <c r="K43" s="1" t="s">
        <v>95</v>
      </c>
      <c r="L43" s="1" t="s">
        <v>56</v>
      </c>
      <c r="M43" s="1" t="s">
        <v>117</v>
      </c>
      <c r="N43" s="1" t="s">
        <v>561</v>
      </c>
      <c r="O43" s="1" t="s">
        <v>51</v>
      </c>
      <c r="P43" s="1" t="s">
        <v>166</v>
      </c>
      <c r="Q43" s="1" t="s">
        <v>82</v>
      </c>
      <c r="R43" s="1" t="s">
        <v>128</v>
      </c>
      <c r="S43" s="1" t="s">
        <v>975</v>
      </c>
      <c r="T43" s="1" t="s">
        <v>45</v>
      </c>
      <c r="U43" s="1" t="s">
        <v>103</v>
      </c>
      <c r="V43" s="1" t="s">
        <v>82</v>
      </c>
      <c r="W43" s="1" t="s">
        <v>176</v>
      </c>
      <c r="X43" s="1" t="s">
        <v>176</v>
      </c>
      <c r="Y43" s="1" t="s">
        <v>190</v>
      </c>
      <c r="Z43" s="1" t="s">
        <v>42</v>
      </c>
      <c r="AA43" s="1" t="s">
        <v>176</v>
      </c>
      <c r="AB43" s="1" t="s">
        <v>51</v>
      </c>
      <c r="AC43" s="1" t="s">
        <v>90</v>
      </c>
      <c r="AD43" s="1" t="s">
        <v>1470</v>
      </c>
      <c r="AE43" s="1" t="s">
        <v>176</v>
      </c>
      <c r="AF43" s="1" t="s">
        <v>50</v>
      </c>
      <c r="AG43" s="1" t="s">
        <v>128</v>
      </c>
    </row>
    <row r="44" spans="1:33" ht="39.9" customHeight="1" x14ac:dyDescent="0.3">
      <c r="A44" s="1" t="s">
        <v>1639</v>
      </c>
      <c r="B44" s="1" t="s">
        <v>2401</v>
      </c>
      <c r="C44" s="40" t="s">
        <v>34</v>
      </c>
      <c r="D44" s="1" t="s">
        <v>3109</v>
      </c>
      <c r="E44" s="1" t="s">
        <v>3110</v>
      </c>
      <c r="F44" s="1">
        <v>598</v>
      </c>
      <c r="G44" s="1">
        <v>283</v>
      </c>
      <c r="H44" s="1" t="s">
        <v>666</v>
      </c>
      <c r="I44" s="21">
        <f t="shared" si="1"/>
        <v>79.999999999999986</v>
      </c>
      <c r="J44" s="1" t="s">
        <v>103</v>
      </c>
      <c r="K44" s="1" t="s">
        <v>42</v>
      </c>
      <c r="L44" s="1" t="s">
        <v>139</v>
      </c>
      <c r="M44" s="1" t="s">
        <v>417</v>
      </c>
      <c r="N44" s="1" t="s">
        <v>47</v>
      </c>
      <c r="O44" s="1" t="s">
        <v>184</v>
      </c>
      <c r="P44" s="1" t="s">
        <v>47</v>
      </c>
      <c r="Q44" s="1" t="s">
        <v>561</v>
      </c>
      <c r="R44" s="1" t="s">
        <v>56</v>
      </c>
      <c r="S44" s="1" t="s">
        <v>1576</v>
      </c>
      <c r="T44" s="1" t="s">
        <v>51</v>
      </c>
      <c r="U44" s="1" t="s">
        <v>128</v>
      </c>
      <c r="V44" s="1" t="s">
        <v>561</v>
      </c>
      <c r="W44" s="1" t="s">
        <v>176</v>
      </c>
      <c r="X44" s="1" t="s">
        <v>50</v>
      </c>
      <c r="Y44" s="1" t="s">
        <v>481</v>
      </c>
      <c r="Z44" s="1" t="s">
        <v>128</v>
      </c>
      <c r="AA44" s="1" t="s">
        <v>105</v>
      </c>
      <c r="AB44" s="1" t="s">
        <v>103</v>
      </c>
      <c r="AC44" s="1" t="s">
        <v>51</v>
      </c>
      <c r="AD44" s="1" t="s">
        <v>1100</v>
      </c>
      <c r="AE44" s="1" t="s">
        <v>51</v>
      </c>
      <c r="AF44" s="1" t="s">
        <v>190</v>
      </c>
      <c r="AG44" s="1" t="s">
        <v>128</v>
      </c>
    </row>
    <row r="45" spans="1:33" ht="39.9" customHeight="1" x14ac:dyDescent="0.3">
      <c r="A45" s="1" t="s">
        <v>1639</v>
      </c>
      <c r="B45" s="1" t="s">
        <v>2401</v>
      </c>
      <c r="C45" s="40" t="s">
        <v>34</v>
      </c>
      <c r="D45" s="1" t="s">
        <v>3069</v>
      </c>
      <c r="E45" s="1" t="s">
        <v>3111</v>
      </c>
      <c r="F45" s="1">
        <v>202</v>
      </c>
      <c r="G45" s="1">
        <v>89</v>
      </c>
      <c r="H45" s="1" t="s">
        <v>277</v>
      </c>
      <c r="I45" s="21">
        <f t="shared" si="1"/>
        <v>96.416666666666671</v>
      </c>
      <c r="J45" s="1" t="s">
        <v>90</v>
      </c>
      <c r="K45" s="1" t="s">
        <v>150</v>
      </c>
      <c r="L45" s="1" t="s">
        <v>150</v>
      </c>
      <c r="M45" s="1" t="s">
        <v>150</v>
      </c>
      <c r="N45" s="1" t="s">
        <v>154</v>
      </c>
      <c r="O45" s="1" t="s">
        <v>154</v>
      </c>
      <c r="P45" s="1" t="s">
        <v>150</v>
      </c>
      <c r="Q45" s="1" t="s">
        <v>154</v>
      </c>
      <c r="R45" s="1" t="s">
        <v>150</v>
      </c>
      <c r="S45" s="1" t="s">
        <v>45</v>
      </c>
      <c r="T45" s="1" t="s">
        <v>39</v>
      </c>
      <c r="U45" s="1" t="s">
        <v>154</v>
      </c>
      <c r="V45" s="1" t="s">
        <v>154</v>
      </c>
      <c r="W45" s="1" t="s">
        <v>90</v>
      </c>
      <c r="X45" s="1" t="s">
        <v>39</v>
      </c>
      <c r="Y45" s="1" t="s">
        <v>39</v>
      </c>
      <c r="Z45" s="1" t="s">
        <v>150</v>
      </c>
      <c r="AA45" s="1" t="s">
        <v>95</v>
      </c>
      <c r="AB45" s="1" t="s">
        <v>154</v>
      </c>
      <c r="AC45" s="1" t="s">
        <v>154</v>
      </c>
      <c r="AD45" s="1" t="s">
        <v>57</v>
      </c>
      <c r="AE45" s="1" t="s">
        <v>90</v>
      </c>
      <c r="AF45" s="1" t="s">
        <v>95</v>
      </c>
      <c r="AG45" s="1" t="s">
        <v>95</v>
      </c>
    </row>
    <row r="46" spans="1:33" ht="39.9" customHeight="1" x14ac:dyDescent="0.3">
      <c r="A46" s="1" t="s">
        <v>1639</v>
      </c>
      <c r="B46" s="1" t="s">
        <v>2401</v>
      </c>
      <c r="C46" s="40" t="s">
        <v>34</v>
      </c>
      <c r="D46" s="1" t="s">
        <v>3084</v>
      </c>
      <c r="E46" s="1" t="s">
        <v>3112</v>
      </c>
      <c r="F46" s="1">
        <v>1071</v>
      </c>
      <c r="G46" s="1">
        <v>627</v>
      </c>
      <c r="H46" s="1" t="s">
        <v>1493</v>
      </c>
      <c r="I46" s="21">
        <f t="shared" si="1"/>
        <v>89.124999999999986</v>
      </c>
      <c r="J46" s="1" t="s">
        <v>95</v>
      </c>
      <c r="K46" s="1" t="s">
        <v>156</v>
      </c>
      <c r="L46" s="1" t="s">
        <v>156</v>
      </c>
      <c r="M46" s="1" t="s">
        <v>42</v>
      </c>
      <c r="N46" s="1" t="s">
        <v>42</v>
      </c>
      <c r="O46" s="1" t="s">
        <v>42</v>
      </c>
      <c r="P46" s="1" t="s">
        <v>51</v>
      </c>
      <c r="Q46" s="1" t="s">
        <v>166</v>
      </c>
      <c r="R46" s="1" t="s">
        <v>176</v>
      </c>
      <c r="S46" s="1" t="s">
        <v>56</v>
      </c>
      <c r="T46" s="1" t="s">
        <v>156</v>
      </c>
      <c r="U46" s="1" t="s">
        <v>65</v>
      </c>
      <c r="V46" s="1" t="s">
        <v>190</v>
      </c>
      <c r="W46" s="1" t="s">
        <v>84</v>
      </c>
      <c r="X46" s="1" t="s">
        <v>45</v>
      </c>
      <c r="Y46" s="1" t="s">
        <v>105</v>
      </c>
      <c r="Z46" s="1" t="s">
        <v>103</v>
      </c>
      <c r="AA46" s="1" t="s">
        <v>65</v>
      </c>
      <c r="AB46" s="1" t="s">
        <v>95</v>
      </c>
      <c r="AC46" s="1" t="s">
        <v>84</v>
      </c>
      <c r="AD46" s="1" t="s">
        <v>53</v>
      </c>
      <c r="AE46" s="1" t="s">
        <v>51</v>
      </c>
      <c r="AF46" s="1" t="s">
        <v>166</v>
      </c>
      <c r="AG46" s="1" t="s">
        <v>65</v>
      </c>
    </row>
    <row r="47" spans="1:33" ht="39.9" customHeight="1" x14ac:dyDescent="0.3">
      <c r="A47" s="1" t="s">
        <v>1639</v>
      </c>
      <c r="B47" s="1" t="s">
        <v>2401</v>
      </c>
      <c r="C47" s="40" t="s">
        <v>34</v>
      </c>
      <c r="D47" s="1" t="s">
        <v>3113</v>
      </c>
      <c r="E47" s="1" t="s">
        <v>3114</v>
      </c>
      <c r="F47" s="1">
        <v>78</v>
      </c>
      <c r="G47" s="1">
        <v>40</v>
      </c>
      <c r="H47" s="1" t="s">
        <v>1125</v>
      </c>
      <c r="I47" s="21">
        <f t="shared" si="1"/>
        <v>89.958333333333329</v>
      </c>
      <c r="J47" s="1" t="s">
        <v>90</v>
      </c>
      <c r="K47" s="1" t="s">
        <v>45</v>
      </c>
      <c r="L47" s="1" t="s">
        <v>190</v>
      </c>
      <c r="M47" s="1" t="s">
        <v>139</v>
      </c>
      <c r="N47" s="1" t="s">
        <v>117</v>
      </c>
      <c r="O47" s="1" t="s">
        <v>103</v>
      </c>
      <c r="P47" s="1" t="s">
        <v>95</v>
      </c>
      <c r="Q47" s="1" t="s">
        <v>95</v>
      </c>
      <c r="R47" s="1" t="s">
        <v>39</v>
      </c>
      <c r="S47" s="1" t="s">
        <v>82</v>
      </c>
      <c r="T47" s="1" t="s">
        <v>90</v>
      </c>
      <c r="U47" s="1" t="s">
        <v>90</v>
      </c>
      <c r="V47" s="1" t="s">
        <v>42</v>
      </c>
      <c r="W47" s="1" t="s">
        <v>84</v>
      </c>
      <c r="X47" s="1" t="s">
        <v>39</v>
      </c>
      <c r="Y47" s="1" t="s">
        <v>561</v>
      </c>
      <c r="Z47" s="1" t="s">
        <v>84</v>
      </c>
      <c r="AA47" s="1" t="s">
        <v>51</v>
      </c>
      <c r="AB47" s="1" t="s">
        <v>95</v>
      </c>
      <c r="AC47" s="1" t="s">
        <v>95</v>
      </c>
      <c r="AD47" s="1" t="s">
        <v>1694</v>
      </c>
      <c r="AE47" s="1" t="s">
        <v>95</v>
      </c>
      <c r="AF47" s="1" t="s">
        <v>90</v>
      </c>
      <c r="AG47" s="1" t="s">
        <v>42</v>
      </c>
    </row>
    <row r="48" spans="1:33" ht="39.9" customHeight="1" x14ac:dyDescent="0.3">
      <c r="A48" s="1" t="s">
        <v>1639</v>
      </c>
      <c r="B48" s="1" t="s">
        <v>2557</v>
      </c>
      <c r="C48" s="40" t="s">
        <v>34</v>
      </c>
      <c r="D48" s="1" t="s">
        <v>3115</v>
      </c>
      <c r="E48" s="1" t="s">
        <v>3116</v>
      </c>
      <c r="F48" s="1">
        <v>1006</v>
      </c>
      <c r="G48" s="1">
        <v>419</v>
      </c>
      <c r="H48" s="1" t="s">
        <v>2448</v>
      </c>
      <c r="I48" s="21">
        <f>(J48+K48+L48+M48+N48+O48+W48+X48+Z48+AA48+AB48+AG48)*100/12</f>
        <v>97.5</v>
      </c>
      <c r="J48" s="1" t="s">
        <v>90</v>
      </c>
      <c r="K48" s="1" t="s">
        <v>154</v>
      </c>
      <c r="L48" s="1" t="s">
        <v>154</v>
      </c>
      <c r="M48" s="1" t="s">
        <v>156</v>
      </c>
      <c r="N48" s="1" t="s">
        <v>90</v>
      </c>
      <c r="O48" s="1" t="s">
        <v>90</v>
      </c>
      <c r="P48" s="1" t="s">
        <v>54</v>
      </c>
      <c r="Q48" s="1" t="s">
        <v>54</v>
      </c>
      <c r="R48" s="1" t="s">
        <v>54</v>
      </c>
      <c r="S48" s="1" t="s">
        <v>54</v>
      </c>
      <c r="T48" s="1" t="s">
        <v>54</v>
      </c>
      <c r="U48" s="1" t="s">
        <v>54</v>
      </c>
      <c r="V48" s="1" t="s">
        <v>54</v>
      </c>
      <c r="W48" s="1" t="s">
        <v>154</v>
      </c>
      <c r="X48" s="1" t="s">
        <v>154</v>
      </c>
      <c r="Y48" s="1" t="s">
        <v>154</v>
      </c>
      <c r="Z48" s="1" t="s">
        <v>154</v>
      </c>
      <c r="AA48" s="1" t="s">
        <v>154</v>
      </c>
      <c r="AB48" s="1" t="s">
        <v>154</v>
      </c>
      <c r="AC48" s="1" t="s">
        <v>54</v>
      </c>
      <c r="AD48" s="1" t="s">
        <v>54</v>
      </c>
      <c r="AE48" s="1" t="s">
        <v>54</v>
      </c>
      <c r="AF48" s="1" t="s">
        <v>54</v>
      </c>
      <c r="AG48" s="1" t="s">
        <v>90</v>
      </c>
    </row>
    <row r="50" spans="1:32" ht="39.9" customHeight="1" x14ac:dyDescent="0.3">
      <c r="A50" s="116" t="s">
        <v>4164</v>
      </c>
      <c r="B50" s="117"/>
      <c r="C50" s="117"/>
      <c r="D50" s="117"/>
      <c r="E50" s="117"/>
      <c r="F50" s="117"/>
      <c r="G50" s="117"/>
      <c r="H50" s="119"/>
      <c r="I50" s="68"/>
      <c r="J50" s="68"/>
      <c r="K50" s="8"/>
      <c r="L50" s="8"/>
      <c r="M50" s="8"/>
      <c r="N50" s="68"/>
      <c r="O50" s="8"/>
      <c r="P50" s="8"/>
      <c r="Q50" s="8"/>
      <c r="R50" s="68"/>
      <c r="S50" s="68"/>
      <c r="T50" s="68"/>
      <c r="U50" s="68"/>
      <c r="V50" s="8"/>
      <c r="W50" s="68"/>
      <c r="X50" s="68"/>
      <c r="Y50" s="68"/>
      <c r="Z50" s="68"/>
      <c r="AA50" s="68"/>
      <c r="AB50" s="68"/>
      <c r="AC50" s="68"/>
      <c r="AD50" s="68"/>
      <c r="AE50" s="68"/>
      <c r="AF50" s="68"/>
    </row>
    <row r="51" spans="1:32" x14ac:dyDescent="0.3">
      <c r="A51" s="94" t="s">
        <v>234</v>
      </c>
      <c r="B51" s="51" t="s">
        <v>33</v>
      </c>
      <c r="C51" s="10">
        <v>45334</v>
      </c>
      <c r="D51" s="94" t="s">
        <v>27</v>
      </c>
      <c r="E51" s="94" t="s">
        <v>28</v>
      </c>
      <c r="F51" s="94" t="s">
        <v>29</v>
      </c>
      <c r="G51" s="94" t="s">
        <v>30</v>
      </c>
      <c r="H51" s="94" t="s">
        <v>31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</row>
    <row r="52" spans="1:32" ht="41.4" x14ac:dyDescent="0.3">
      <c r="A52" s="94"/>
      <c r="B52" s="51" t="s">
        <v>235</v>
      </c>
      <c r="C52" s="10">
        <v>45362</v>
      </c>
      <c r="D52" s="94"/>
      <c r="E52" s="94"/>
      <c r="F52" s="94"/>
      <c r="G52" s="94"/>
      <c r="H52" s="94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8"/>
      <c r="T52" s="68"/>
      <c r="U52" s="68"/>
      <c r="V52" s="68"/>
      <c r="W52" s="68"/>
      <c r="X52" s="8"/>
      <c r="Y52" s="68"/>
      <c r="Z52" s="68"/>
      <c r="AA52" s="68"/>
      <c r="AB52" s="8"/>
      <c r="AC52" s="8"/>
      <c r="AD52" s="8"/>
      <c r="AE52" s="8"/>
      <c r="AF52" s="68"/>
    </row>
    <row r="53" spans="1:32" ht="90" customHeight="1" x14ac:dyDescent="0.3">
      <c r="A53" s="52" t="s">
        <v>24</v>
      </c>
      <c r="B53" s="52" t="s">
        <v>25</v>
      </c>
      <c r="C53" s="52" t="s">
        <v>26</v>
      </c>
      <c r="D53" s="94"/>
      <c r="E53" s="94"/>
      <c r="F53" s="94"/>
      <c r="G53" s="94"/>
      <c r="H53" s="94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</row>
    <row r="54" spans="1:32" ht="39.9" customHeight="1" x14ac:dyDescent="0.3">
      <c r="A54" s="1" t="s">
        <v>1639</v>
      </c>
      <c r="B54" s="1" t="s">
        <v>2401</v>
      </c>
      <c r="C54" s="1" t="s">
        <v>1331</v>
      </c>
      <c r="D54" s="1" t="s">
        <v>3078</v>
      </c>
      <c r="E54" s="1" t="s">
        <v>4604</v>
      </c>
      <c r="F54" s="1">
        <v>121</v>
      </c>
      <c r="G54" s="1">
        <v>38</v>
      </c>
      <c r="H54" s="1" t="s">
        <v>147</v>
      </c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</row>
    <row r="55" spans="1:32" ht="39.9" customHeight="1" x14ac:dyDescent="0.3">
      <c r="A55" s="1" t="s">
        <v>1639</v>
      </c>
      <c r="B55" s="1" t="s">
        <v>2401</v>
      </c>
      <c r="C55" s="1" t="s">
        <v>1331</v>
      </c>
      <c r="D55" s="1" t="s">
        <v>4605</v>
      </c>
      <c r="E55" s="1" t="s">
        <v>4606</v>
      </c>
      <c r="F55" s="1">
        <v>110</v>
      </c>
      <c r="G55" s="1">
        <v>33</v>
      </c>
      <c r="H55" s="1" t="s">
        <v>346</v>
      </c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</row>
    <row r="56" spans="1:32" ht="39.9" customHeight="1" x14ac:dyDescent="0.3">
      <c r="A56" s="1" t="s">
        <v>1639</v>
      </c>
      <c r="B56" s="1" t="s">
        <v>2401</v>
      </c>
      <c r="C56" s="1" t="s">
        <v>1331</v>
      </c>
      <c r="D56" s="1" t="s">
        <v>3096</v>
      </c>
      <c r="E56" s="1" t="s">
        <v>4607</v>
      </c>
      <c r="F56" s="1">
        <v>124</v>
      </c>
      <c r="G56" s="1">
        <v>43</v>
      </c>
      <c r="H56" s="1" t="s">
        <v>4587</v>
      </c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</row>
    <row r="57" spans="1:32" ht="39.9" customHeight="1" x14ac:dyDescent="0.3">
      <c r="A57" s="1" t="s">
        <v>1639</v>
      </c>
      <c r="B57" s="1" t="s">
        <v>2401</v>
      </c>
      <c r="C57" s="1" t="s">
        <v>1331</v>
      </c>
      <c r="D57" s="1" t="s">
        <v>4608</v>
      </c>
      <c r="E57" s="1" t="s">
        <v>4609</v>
      </c>
      <c r="F57" s="1">
        <v>172</v>
      </c>
      <c r="G57" s="1">
        <v>41</v>
      </c>
      <c r="H57" s="1" t="s">
        <v>2807</v>
      </c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</row>
    <row r="58" spans="1:32" ht="39.9" customHeight="1" x14ac:dyDescent="0.3">
      <c r="A58" s="1" t="s">
        <v>1639</v>
      </c>
      <c r="B58" s="1" t="s">
        <v>2401</v>
      </c>
      <c r="C58" s="1" t="s">
        <v>1331</v>
      </c>
      <c r="D58" s="1" t="s">
        <v>3075</v>
      </c>
      <c r="E58" s="1" t="s">
        <v>4610</v>
      </c>
      <c r="F58" s="1">
        <v>155</v>
      </c>
      <c r="G58" s="1">
        <v>57</v>
      </c>
      <c r="H58" s="1" t="s">
        <v>4446</v>
      </c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</row>
    <row r="59" spans="1:32" ht="39.9" customHeight="1" x14ac:dyDescent="0.3">
      <c r="A59" s="1" t="s">
        <v>1639</v>
      </c>
      <c r="B59" s="1" t="s">
        <v>2401</v>
      </c>
      <c r="C59" s="1" t="s">
        <v>1331</v>
      </c>
      <c r="D59" s="1" t="s">
        <v>4611</v>
      </c>
      <c r="E59" s="1" t="s">
        <v>4612</v>
      </c>
      <c r="F59" s="1">
        <v>71</v>
      </c>
      <c r="G59" s="1">
        <v>27</v>
      </c>
      <c r="H59" s="1" t="s">
        <v>2321</v>
      </c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39.9" customHeight="1" x14ac:dyDescent="0.3">
      <c r="A60" s="1" t="s">
        <v>1639</v>
      </c>
      <c r="B60" s="1" t="s">
        <v>2401</v>
      </c>
      <c r="C60" s="1" t="s">
        <v>1331</v>
      </c>
      <c r="D60" s="1" t="s">
        <v>4613</v>
      </c>
      <c r="E60" s="1" t="s">
        <v>4614</v>
      </c>
      <c r="F60" s="1">
        <v>30</v>
      </c>
      <c r="G60" s="1">
        <v>11</v>
      </c>
      <c r="H60" s="1" t="s">
        <v>477</v>
      </c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39.9" customHeight="1" x14ac:dyDescent="0.3">
      <c r="A61" s="1" t="s">
        <v>1639</v>
      </c>
      <c r="B61" s="1" t="s">
        <v>2401</v>
      </c>
      <c r="C61" s="1" t="s">
        <v>1331</v>
      </c>
      <c r="D61" s="1" t="s">
        <v>4615</v>
      </c>
      <c r="E61" s="1" t="s">
        <v>4616</v>
      </c>
      <c r="F61" s="1">
        <v>32</v>
      </c>
      <c r="G61" s="1">
        <v>9</v>
      </c>
      <c r="H61" s="1" t="s">
        <v>547</v>
      </c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</row>
    <row r="62" spans="1:32" ht="39.9" customHeight="1" x14ac:dyDescent="0.3">
      <c r="A62" s="1" t="s">
        <v>1639</v>
      </c>
      <c r="B62" s="1" t="s">
        <v>2401</v>
      </c>
      <c r="C62" s="1" t="s">
        <v>1331</v>
      </c>
      <c r="D62" s="1" t="s">
        <v>4617</v>
      </c>
      <c r="E62" s="1" t="s">
        <v>4618</v>
      </c>
      <c r="F62" s="1">
        <v>222</v>
      </c>
      <c r="G62" s="1">
        <v>78</v>
      </c>
      <c r="H62" s="1" t="s">
        <v>492</v>
      </c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</row>
    <row r="63" spans="1:32" ht="39.9" customHeight="1" x14ac:dyDescent="0.3">
      <c r="A63" s="1" t="s">
        <v>1639</v>
      </c>
      <c r="B63" s="1" t="s">
        <v>2557</v>
      </c>
      <c r="C63" s="1" t="s">
        <v>1331</v>
      </c>
      <c r="D63" s="1" t="s">
        <v>4619</v>
      </c>
      <c r="E63" s="1" t="s">
        <v>4620</v>
      </c>
      <c r="F63" s="1">
        <v>622</v>
      </c>
      <c r="G63" s="1">
        <v>58</v>
      </c>
      <c r="H63" s="1" t="s">
        <v>574</v>
      </c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</row>
  </sheetData>
  <mergeCells count="16">
    <mergeCell ref="J1:AG3"/>
    <mergeCell ref="D51:D53"/>
    <mergeCell ref="E51:E53"/>
    <mergeCell ref="F51:F53"/>
    <mergeCell ref="G51:G53"/>
    <mergeCell ref="H51:H53"/>
    <mergeCell ref="D2:D4"/>
    <mergeCell ref="E2:E4"/>
    <mergeCell ref="F2:F4"/>
    <mergeCell ref="G2:G4"/>
    <mergeCell ref="H2:H4"/>
    <mergeCell ref="A51:A52"/>
    <mergeCell ref="A50:H50"/>
    <mergeCell ref="A2:A3"/>
    <mergeCell ref="A1:I1"/>
    <mergeCell ref="I2:I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DA453-1521-47BE-9C99-8FC084AC58B6}">
  <dimension ref="A1:GB29"/>
  <sheetViews>
    <sheetView showGridLines="0" zoomScaleNormal="100" workbookViewId="0">
      <selection activeCell="J1" sqref="J1:AG3"/>
    </sheetView>
  </sheetViews>
  <sheetFormatPr defaultRowHeight="14.4" x14ac:dyDescent="0.3"/>
  <cols>
    <col min="1" max="1" width="16.44140625" customWidth="1"/>
    <col min="2" max="2" width="10.6640625" customWidth="1"/>
    <col min="3" max="3" width="21.5546875" customWidth="1"/>
    <col min="4" max="4" width="14.44140625" customWidth="1"/>
    <col min="5" max="5" width="25" customWidth="1"/>
    <col min="6" max="6" width="13.109375" customWidth="1"/>
    <col min="7" max="7" width="14.88671875" customWidth="1"/>
    <col min="8" max="8" width="15.33203125" customWidth="1"/>
    <col min="9" max="9" width="20" customWidth="1"/>
    <col min="10" max="10" width="16.44140625" customWidth="1"/>
    <col min="11" max="11" width="16.6640625" customWidth="1"/>
    <col min="12" max="12" width="17" customWidth="1"/>
    <col min="13" max="13" width="17.5546875" customWidth="1"/>
    <col min="14" max="14" width="17.33203125" customWidth="1"/>
    <col min="15" max="15" width="17" customWidth="1"/>
    <col min="16" max="16" width="19.5546875" customWidth="1"/>
    <col min="17" max="18" width="17.33203125" customWidth="1"/>
    <col min="19" max="19" width="25.33203125" customWidth="1"/>
    <col min="20" max="20" width="17" customWidth="1"/>
    <col min="21" max="21" width="18.88671875" customWidth="1"/>
    <col min="22" max="22" width="17.109375" customWidth="1"/>
    <col min="23" max="23" width="16.6640625" customWidth="1"/>
    <col min="24" max="24" width="16.88671875" customWidth="1"/>
    <col min="25" max="26" width="17.109375" customWidth="1"/>
    <col min="27" max="27" width="20.109375" customWidth="1"/>
    <col min="28" max="28" width="21.5546875" customWidth="1"/>
    <col min="29" max="29" width="17.6640625" customWidth="1"/>
    <col min="30" max="30" width="16.6640625" customWidth="1"/>
    <col min="31" max="31" width="16.33203125" customWidth="1"/>
    <col min="32" max="32" width="23.109375" customWidth="1"/>
    <col min="33" max="33" width="17" customWidth="1"/>
  </cols>
  <sheetData>
    <row r="1" spans="1:184" s="20" customFormat="1" ht="39.7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27"/>
    </row>
    <row r="2" spans="1:184" s="20" customFormat="1" ht="75" customHeight="1" x14ac:dyDescent="0.3">
      <c r="A2" s="94" t="s">
        <v>234</v>
      </c>
      <c r="B2" s="30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27"/>
    </row>
    <row r="3" spans="1:184" s="20" customFormat="1" ht="45" customHeight="1" x14ac:dyDescent="0.3">
      <c r="A3" s="94"/>
      <c r="B3" s="30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27"/>
    </row>
    <row r="4" spans="1:184" s="20" customFormat="1" ht="151.80000000000001" x14ac:dyDescent="0.3">
      <c r="A4" s="31" t="s">
        <v>24</v>
      </c>
      <c r="B4" s="31" t="s">
        <v>25</v>
      </c>
      <c r="C4" s="31" t="s">
        <v>26</v>
      </c>
      <c r="D4" s="94"/>
      <c r="E4" s="94"/>
      <c r="F4" s="94"/>
      <c r="G4" s="94"/>
      <c r="H4" s="94"/>
      <c r="I4" s="94"/>
      <c r="J4" s="31" t="s">
        <v>0</v>
      </c>
      <c r="K4" s="31" t="s">
        <v>1</v>
      </c>
      <c r="L4" s="31" t="s">
        <v>2</v>
      </c>
      <c r="M4" s="31" t="s">
        <v>3</v>
      </c>
      <c r="N4" s="31" t="s">
        <v>4</v>
      </c>
      <c r="O4" s="31" t="s">
        <v>5</v>
      </c>
      <c r="P4" s="31" t="s">
        <v>6</v>
      </c>
      <c r="Q4" s="31" t="s">
        <v>7</v>
      </c>
      <c r="R4" s="31" t="s">
        <v>8</v>
      </c>
      <c r="S4" s="31" t="s">
        <v>9</v>
      </c>
      <c r="T4" s="31" t="s">
        <v>10</v>
      </c>
      <c r="U4" s="31" t="s">
        <v>11</v>
      </c>
      <c r="V4" s="31" t="s">
        <v>12</v>
      </c>
      <c r="W4" s="31" t="s">
        <v>13</v>
      </c>
      <c r="X4" s="31" t="s">
        <v>14</v>
      </c>
      <c r="Y4" s="31" t="s">
        <v>15</v>
      </c>
      <c r="Z4" s="31" t="s">
        <v>16</v>
      </c>
      <c r="AA4" s="31" t="s">
        <v>17</v>
      </c>
      <c r="AB4" s="31" t="s">
        <v>18</v>
      </c>
      <c r="AC4" s="31" t="s">
        <v>19</v>
      </c>
      <c r="AD4" s="31" t="s">
        <v>20</v>
      </c>
      <c r="AE4" s="31" t="s">
        <v>21</v>
      </c>
      <c r="AF4" s="31" t="s">
        <v>22</v>
      </c>
      <c r="AG4" s="60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27"/>
    </row>
    <row r="5" spans="1:184" ht="39.9" customHeight="1" x14ac:dyDescent="0.3">
      <c r="A5" s="30" t="s">
        <v>1685</v>
      </c>
      <c r="B5" s="30" t="s">
        <v>33</v>
      </c>
      <c r="C5" s="30" t="s">
        <v>34</v>
      </c>
      <c r="D5" s="30" t="s">
        <v>1686</v>
      </c>
      <c r="E5" s="30" t="s">
        <v>1687</v>
      </c>
      <c r="F5" s="30">
        <v>51</v>
      </c>
      <c r="G5" s="30">
        <v>33</v>
      </c>
      <c r="H5" s="30" t="s">
        <v>52</v>
      </c>
      <c r="I5" s="34">
        <f t="shared" ref="I5:I10" si="0">(J5+K5+L5+M5+N5+O5+P5+Q5+R5+S5+U5+V5+W5+X5+Z5+AA5+AB5+AG5)*100/18</f>
        <v>93.666666666666686</v>
      </c>
      <c r="J5" s="30" t="s">
        <v>156</v>
      </c>
      <c r="K5" s="30" t="s">
        <v>84</v>
      </c>
      <c r="L5" s="30" t="s">
        <v>39</v>
      </c>
      <c r="M5" s="30" t="s">
        <v>90</v>
      </c>
      <c r="N5" s="30" t="s">
        <v>84</v>
      </c>
      <c r="O5" s="30" t="s">
        <v>103</v>
      </c>
      <c r="P5" s="30" t="s">
        <v>103</v>
      </c>
      <c r="Q5" s="30" t="s">
        <v>103</v>
      </c>
      <c r="R5" s="30" t="s">
        <v>90</v>
      </c>
      <c r="S5" s="30" t="s">
        <v>561</v>
      </c>
      <c r="T5" s="30" t="s">
        <v>54</v>
      </c>
      <c r="U5" s="30" t="s">
        <v>103</v>
      </c>
      <c r="V5" s="30" t="s">
        <v>103</v>
      </c>
      <c r="W5" s="30" t="s">
        <v>90</v>
      </c>
      <c r="X5" s="30" t="s">
        <v>45</v>
      </c>
      <c r="Y5" s="30" t="s">
        <v>54</v>
      </c>
      <c r="Z5" s="30" t="s">
        <v>90</v>
      </c>
      <c r="AA5" s="30" t="s">
        <v>90</v>
      </c>
      <c r="AB5" s="30" t="s">
        <v>39</v>
      </c>
      <c r="AC5" s="30" t="s">
        <v>54</v>
      </c>
      <c r="AD5" s="30" t="s">
        <v>54</v>
      </c>
      <c r="AE5" s="30" t="s">
        <v>54</v>
      </c>
      <c r="AF5" s="30" t="s">
        <v>54</v>
      </c>
      <c r="AG5" s="30" t="s">
        <v>39</v>
      </c>
    </row>
    <row r="6" spans="1:184" ht="39.9" customHeight="1" x14ac:dyDescent="0.3">
      <c r="A6" s="30" t="s">
        <v>1685</v>
      </c>
      <c r="B6" s="30" t="s">
        <v>33</v>
      </c>
      <c r="C6" s="30" t="s">
        <v>34</v>
      </c>
      <c r="D6" s="30" t="s">
        <v>1688</v>
      </c>
      <c r="E6" s="30" t="s">
        <v>1689</v>
      </c>
      <c r="F6" s="30">
        <v>109</v>
      </c>
      <c r="G6" s="30">
        <v>69</v>
      </c>
      <c r="H6" s="30" t="s">
        <v>945</v>
      </c>
      <c r="I6" s="34">
        <f t="shared" si="0"/>
        <v>97.944444444444457</v>
      </c>
      <c r="J6" s="30" t="s">
        <v>39</v>
      </c>
      <c r="K6" s="30" t="s">
        <v>150</v>
      </c>
      <c r="L6" s="30" t="s">
        <v>154</v>
      </c>
      <c r="M6" s="30" t="s">
        <v>156</v>
      </c>
      <c r="N6" s="30" t="s">
        <v>39</v>
      </c>
      <c r="O6" s="30" t="s">
        <v>95</v>
      </c>
      <c r="P6" s="30" t="s">
        <v>150</v>
      </c>
      <c r="Q6" s="30" t="s">
        <v>39</v>
      </c>
      <c r="R6" s="30" t="s">
        <v>90</v>
      </c>
      <c r="S6" s="30" t="s">
        <v>103</v>
      </c>
      <c r="T6" s="30" t="s">
        <v>54</v>
      </c>
      <c r="U6" s="30" t="s">
        <v>90</v>
      </c>
      <c r="V6" s="30" t="s">
        <v>45</v>
      </c>
      <c r="W6" s="30" t="s">
        <v>90</v>
      </c>
      <c r="X6" s="30" t="s">
        <v>39</v>
      </c>
      <c r="Y6" s="30" t="s">
        <v>54</v>
      </c>
      <c r="Z6" s="30" t="s">
        <v>39</v>
      </c>
      <c r="AA6" s="30" t="s">
        <v>39</v>
      </c>
      <c r="AB6" s="30" t="s">
        <v>39</v>
      </c>
      <c r="AC6" s="30" t="s">
        <v>54</v>
      </c>
      <c r="AD6" s="30" t="s">
        <v>54</v>
      </c>
      <c r="AE6" s="30" t="s">
        <v>54</v>
      </c>
      <c r="AF6" s="30" t="s">
        <v>54</v>
      </c>
      <c r="AG6" s="30" t="s">
        <v>39</v>
      </c>
    </row>
    <row r="7" spans="1:184" ht="39.9" customHeight="1" x14ac:dyDescent="0.3">
      <c r="A7" s="30" t="s">
        <v>1685</v>
      </c>
      <c r="B7" s="30" t="s">
        <v>33</v>
      </c>
      <c r="C7" s="30" t="s">
        <v>34</v>
      </c>
      <c r="D7" s="30" t="s">
        <v>1690</v>
      </c>
      <c r="E7" s="30" t="s">
        <v>1691</v>
      </c>
      <c r="F7" s="30">
        <v>16</v>
      </c>
      <c r="G7" s="30">
        <v>7</v>
      </c>
      <c r="H7" s="30" t="s">
        <v>173</v>
      </c>
      <c r="I7" s="34">
        <f t="shared" si="0"/>
        <v>83.666666666666657</v>
      </c>
      <c r="J7" s="30" t="s">
        <v>128</v>
      </c>
      <c r="K7" s="30" t="s">
        <v>176</v>
      </c>
      <c r="L7" s="30" t="s">
        <v>39</v>
      </c>
      <c r="M7" s="30" t="s">
        <v>176</v>
      </c>
      <c r="N7" s="30" t="s">
        <v>68</v>
      </c>
      <c r="O7" s="30" t="s">
        <v>176</v>
      </c>
      <c r="P7" s="30" t="s">
        <v>176</v>
      </c>
      <c r="Q7" s="30" t="s">
        <v>128</v>
      </c>
      <c r="R7" s="30" t="s">
        <v>176</v>
      </c>
      <c r="S7" s="30" t="s">
        <v>211</v>
      </c>
      <c r="T7" s="30" t="s">
        <v>54</v>
      </c>
      <c r="U7" s="30" t="s">
        <v>176</v>
      </c>
      <c r="V7" s="30" t="s">
        <v>176</v>
      </c>
      <c r="W7" s="30" t="s">
        <v>176</v>
      </c>
      <c r="X7" s="30" t="s">
        <v>39</v>
      </c>
      <c r="Y7" s="30" t="s">
        <v>54</v>
      </c>
      <c r="Z7" s="30" t="s">
        <v>176</v>
      </c>
      <c r="AA7" s="30" t="s">
        <v>176</v>
      </c>
      <c r="AB7" s="30" t="s">
        <v>176</v>
      </c>
      <c r="AC7" s="30" t="s">
        <v>54</v>
      </c>
      <c r="AD7" s="30" t="s">
        <v>54</v>
      </c>
      <c r="AE7" s="30" t="s">
        <v>54</v>
      </c>
      <c r="AF7" s="30" t="s">
        <v>54</v>
      </c>
      <c r="AG7" s="30" t="s">
        <v>176</v>
      </c>
    </row>
    <row r="8" spans="1:184" ht="39.9" customHeight="1" x14ac:dyDescent="0.3">
      <c r="A8" s="30" t="s">
        <v>1685</v>
      </c>
      <c r="B8" s="30" t="s">
        <v>33</v>
      </c>
      <c r="C8" s="30" t="s">
        <v>34</v>
      </c>
      <c r="D8" s="30" t="s">
        <v>1692</v>
      </c>
      <c r="E8" s="30" t="s">
        <v>1693</v>
      </c>
      <c r="F8" s="30">
        <v>65</v>
      </c>
      <c r="G8" s="30">
        <v>28</v>
      </c>
      <c r="H8" s="30" t="s">
        <v>434</v>
      </c>
      <c r="I8" s="34">
        <f t="shared" si="0"/>
        <v>90.499999999999972</v>
      </c>
      <c r="J8" s="30" t="s">
        <v>95</v>
      </c>
      <c r="K8" s="30" t="s">
        <v>156</v>
      </c>
      <c r="L8" s="30" t="s">
        <v>156</v>
      </c>
      <c r="M8" s="30" t="s">
        <v>39</v>
      </c>
      <c r="N8" s="30" t="s">
        <v>1694</v>
      </c>
      <c r="O8" s="30" t="s">
        <v>156</v>
      </c>
      <c r="P8" s="30" t="s">
        <v>156</v>
      </c>
      <c r="Q8" s="30" t="s">
        <v>105</v>
      </c>
      <c r="R8" s="30" t="s">
        <v>39</v>
      </c>
      <c r="S8" s="30" t="s">
        <v>417</v>
      </c>
      <c r="T8" s="30" t="s">
        <v>54</v>
      </c>
      <c r="U8" s="30" t="s">
        <v>156</v>
      </c>
      <c r="V8" s="30" t="s">
        <v>50</v>
      </c>
      <c r="W8" s="30" t="s">
        <v>156</v>
      </c>
      <c r="X8" s="30" t="s">
        <v>39</v>
      </c>
      <c r="Y8" s="30" t="s">
        <v>54</v>
      </c>
      <c r="Z8" s="30" t="s">
        <v>176</v>
      </c>
      <c r="AA8" s="30" t="s">
        <v>65</v>
      </c>
      <c r="AB8" s="30" t="s">
        <v>105</v>
      </c>
      <c r="AC8" s="30" t="s">
        <v>54</v>
      </c>
      <c r="AD8" s="30" t="s">
        <v>54</v>
      </c>
      <c r="AE8" s="30" t="s">
        <v>54</v>
      </c>
      <c r="AF8" s="30" t="s">
        <v>54</v>
      </c>
      <c r="AG8" s="30" t="s">
        <v>176</v>
      </c>
    </row>
    <row r="9" spans="1:184" ht="39.9" customHeight="1" x14ac:dyDescent="0.3">
      <c r="A9" s="30" t="s">
        <v>1685</v>
      </c>
      <c r="B9" s="30" t="s">
        <v>33</v>
      </c>
      <c r="C9" s="30" t="s">
        <v>34</v>
      </c>
      <c r="D9" s="30" t="s">
        <v>1695</v>
      </c>
      <c r="E9" s="30" t="s">
        <v>1696</v>
      </c>
      <c r="F9" s="30">
        <v>19</v>
      </c>
      <c r="G9" s="30">
        <v>11</v>
      </c>
      <c r="H9" s="30" t="s">
        <v>127</v>
      </c>
      <c r="I9" s="34">
        <f t="shared" si="0"/>
        <v>100</v>
      </c>
      <c r="J9" s="30" t="s">
        <v>39</v>
      </c>
      <c r="K9" s="30" t="s">
        <v>39</v>
      </c>
      <c r="L9" s="30" t="s">
        <v>39</v>
      </c>
      <c r="M9" s="30" t="s">
        <v>39</v>
      </c>
      <c r="N9" s="30" t="s">
        <v>39</v>
      </c>
      <c r="O9" s="30" t="s">
        <v>39</v>
      </c>
      <c r="P9" s="30" t="s">
        <v>39</v>
      </c>
      <c r="Q9" s="30" t="s">
        <v>39</v>
      </c>
      <c r="R9" s="30" t="s">
        <v>39</v>
      </c>
      <c r="S9" s="30" t="s">
        <v>39</v>
      </c>
      <c r="T9" s="30" t="s">
        <v>54</v>
      </c>
      <c r="U9" s="30" t="s">
        <v>39</v>
      </c>
      <c r="V9" s="30" t="s">
        <v>39</v>
      </c>
      <c r="W9" s="30" t="s">
        <v>39</v>
      </c>
      <c r="X9" s="30" t="s">
        <v>39</v>
      </c>
      <c r="Y9" s="30" t="s">
        <v>54</v>
      </c>
      <c r="Z9" s="30" t="s">
        <v>39</v>
      </c>
      <c r="AA9" s="30" t="s">
        <v>39</v>
      </c>
      <c r="AB9" s="30" t="s">
        <v>39</v>
      </c>
      <c r="AC9" s="30" t="s">
        <v>54</v>
      </c>
      <c r="AD9" s="30" t="s">
        <v>54</v>
      </c>
      <c r="AE9" s="30" t="s">
        <v>54</v>
      </c>
      <c r="AF9" s="30" t="s">
        <v>54</v>
      </c>
      <c r="AG9" s="30" t="s">
        <v>39</v>
      </c>
    </row>
    <row r="10" spans="1:184" ht="39.9" customHeight="1" x14ac:dyDescent="0.3">
      <c r="A10" s="30" t="s">
        <v>1685</v>
      </c>
      <c r="B10" s="30" t="s">
        <v>33</v>
      </c>
      <c r="C10" s="30" t="s">
        <v>34</v>
      </c>
      <c r="D10" s="30" t="s">
        <v>1697</v>
      </c>
      <c r="E10" s="30" t="s">
        <v>1698</v>
      </c>
      <c r="F10" s="30">
        <v>53</v>
      </c>
      <c r="G10" s="30">
        <v>26</v>
      </c>
      <c r="H10" s="30" t="s">
        <v>284</v>
      </c>
      <c r="I10" s="34">
        <f t="shared" si="0"/>
        <v>77.277777777777771</v>
      </c>
      <c r="J10" s="30" t="s">
        <v>56</v>
      </c>
      <c r="K10" s="30" t="s">
        <v>51</v>
      </c>
      <c r="L10" s="30" t="s">
        <v>1694</v>
      </c>
      <c r="M10" s="30" t="s">
        <v>190</v>
      </c>
      <c r="N10" s="30" t="s">
        <v>464</v>
      </c>
      <c r="O10" s="30" t="s">
        <v>44</v>
      </c>
      <c r="P10" s="30" t="s">
        <v>166</v>
      </c>
      <c r="Q10" s="30" t="s">
        <v>42</v>
      </c>
      <c r="R10" s="30" t="s">
        <v>184</v>
      </c>
      <c r="S10" s="30" t="s">
        <v>1694</v>
      </c>
      <c r="T10" s="30" t="s">
        <v>54</v>
      </c>
      <c r="U10" s="30" t="s">
        <v>50</v>
      </c>
      <c r="V10" s="30" t="s">
        <v>143</v>
      </c>
      <c r="W10" s="30" t="s">
        <v>184</v>
      </c>
      <c r="X10" s="30" t="s">
        <v>51</v>
      </c>
      <c r="Y10" s="30" t="s">
        <v>54</v>
      </c>
      <c r="Z10" s="30" t="s">
        <v>82</v>
      </c>
      <c r="AA10" s="30" t="s">
        <v>51</v>
      </c>
      <c r="AB10" s="30" t="s">
        <v>166</v>
      </c>
      <c r="AC10" s="30" t="s">
        <v>54</v>
      </c>
      <c r="AD10" s="30" t="s">
        <v>54</v>
      </c>
      <c r="AE10" s="30" t="s">
        <v>54</v>
      </c>
      <c r="AF10" s="30" t="s">
        <v>54</v>
      </c>
      <c r="AG10" s="30" t="s">
        <v>44</v>
      </c>
    </row>
    <row r="11" spans="1:184" ht="39.9" customHeight="1" x14ac:dyDescent="0.3">
      <c r="A11" s="1" t="s">
        <v>1685</v>
      </c>
      <c r="B11" s="1" t="s">
        <v>2401</v>
      </c>
      <c r="C11" s="40" t="s">
        <v>34</v>
      </c>
      <c r="D11" s="1" t="s">
        <v>3117</v>
      </c>
      <c r="E11" s="1" t="s">
        <v>3118</v>
      </c>
      <c r="F11" s="1">
        <v>17</v>
      </c>
      <c r="G11" s="1">
        <v>17</v>
      </c>
      <c r="H11" s="1" t="s">
        <v>75</v>
      </c>
      <c r="I11" s="21">
        <f t="shared" ref="I11:I16" si="1">(J11+K11+L11+M11+N11+O11+P11+Q11+R11+S11+T11+U11+V11+W11+X11+Y11+Z11+AA11+AB11+AC11+AD11+AE11+AF11+AG11)*100/24</f>
        <v>89.416666666666671</v>
      </c>
      <c r="J11" s="1" t="s">
        <v>39</v>
      </c>
      <c r="K11" s="1" t="s">
        <v>39</v>
      </c>
      <c r="L11" s="1" t="s">
        <v>45</v>
      </c>
      <c r="M11" s="1" t="s">
        <v>39</v>
      </c>
      <c r="N11" s="1" t="s">
        <v>82</v>
      </c>
      <c r="O11" s="1" t="s">
        <v>51</v>
      </c>
      <c r="P11" s="1" t="s">
        <v>51</v>
      </c>
      <c r="Q11" s="1" t="s">
        <v>51</v>
      </c>
      <c r="R11" s="1" t="s">
        <v>117</v>
      </c>
      <c r="S11" s="1" t="s">
        <v>68</v>
      </c>
      <c r="T11" s="1" t="s">
        <v>39</v>
      </c>
      <c r="U11" s="1" t="s">
        <v>117</v>
      </c>
      <c r="V11" s="1" t="s">
        <v>51</v>
      </c>
      <c r="W11" s="1" t="s">
        <v>117</v>
      </c>
      <c r="X11" s="1" t="s">
        <v>561</v>
      </c>
      <c r="Y11" s="1" t="s">
        <v>56</v>
      </c>
      <c r="Z11" s="1" t="s">
        <v>51</v>
      </c>
      <c r="AA11" s="1" t="s">
        <v>45</v>
      </c>
      <c r="AB11" s="1" t="s">
        <v>39</v>
      </c>
      <c r="AC11" s="1" t="s">
        <v>65</v>
      </c>
      <c r="AD11" s="1" t="s">
        <v>166</v>
      </c>
      <c r="AE11" s="1" t="s">
        <v>39</v>
      </c>
      <c r="AF11" s="1" t="s">
        <v>45</v>
      </c>
      <c r="AG11" s="1" t="s">
        <v>51</v>
      </c>
    </row>
    <row r="12" spans="1:184" ht="39.9" customHeight="1" x14ac:dyDescent="0.3">
      <c r="A12" s="1" t="s">
        <v>1685</v>
      </c>
      <c r="B12" s="1" t="s">
        <v>2401</v>
      </c>
      <c r="C12" s="40" t="s">
        <v>34</v>
      </c>
      <c r="D12" s="1" t="s">
        <v>3119</v>
      </c>
      <c r="E12" s="1" t="s">
        <v>3120</v>
      </c>
      <c r="F12" s="1">
        <v>7</v>
      </c>
      <c r="G12" s="1">
        <v>4</v>
      </c>
      <c r="H12" s="1" t="s">
        <v>221</v>
      </c>
      <c r="I12" s="21">
        <f t="shared" si="1"/>
        <v>89.25</v>
      </c>
      <c r="J12" s="1" t="s">
        <v>39</v>
      </c>
      <c r="K12" s="1" t="s">
        <v>39</v>
      </c>
      <c r="L12" s="1" t="s">
        <v>39</v>
      </c>
      <c r="M12" s="1" t="s">
        <v>39</v>
      </c>
      <c r="N12" s="1" t="s">
        <v>48</v>
      </c>
      <c r="O12" s="1" t="s">
        <v>68</v>
      </c>
      <c r="P12" s="1" t="s">
        <v>39</v>
      </c>
      <c r="Q12" s="1" t="s">
        <v>39</v>
      </c>
      <c r="R12" s="1" t="s">
        <v>39</v>
      </c>
      <c r="S12" s="1" t="s">
        <v>212</v>
      </c>
      <c r="T12" s="1" t="s">
        <v>39</v>
      </c>
      <c r="U12" s="1" t="s">
        <v>68</v>
      </c>
      <c r="V12" s="1" t="s">
        <v>68</v>
      </c>
      <c r="W12" s="1" t="s">
        <v>68</v>
      </c>
      <c r="X12" s="1" t="s">
        <v>39</v>
      </c>
      <c r="Y12" s="1" t="s">
        <v>68</v>
      </c>
      <c r="Z12" s="1" t="s">
        <v>39</v>
      </c>
      <c r="AA12" s="1" t="s">
        <v>39</v>
      </c>
      <c r="AB12" s="1" t="s">
        <v>39</v>
      </c>
      <c r="AC12" s="1" t="s">
        <v>68</v>
      </c>
      <c r="AD12" s="1" t="s">
        <v>39</v>
      </c>
      <c r="AE12" s="1" t="s">
        <v>68</v>
      </c>
      <c r="AF12" s="1" t="s">
        <v>39</v>
      </c>
      <c r="AG12" s="1" t="s">
        <v>39</v>
      </c>
    </row>
    <row r="13" spans="1:184" ht="39.9" customHeight="1" x14ac:dyDescent="0.3">
      <c r="A13" s="1" t="s">
        <v>1685</v>
      </c>
      <c r="B13" s="1" t="s">
        <v>2401</v>
      </c>
      <c r="C13" s="40" t="s">
        <v>34</v>
      </c>
      <c r="D13" s="1" t="s">
        <v>3121</v>
      </c>
      <c r="E13" s="1" t="s">
        <v>3122</v>
      </c>
      <c r="F13" s="1">
        <v>26</v>
      </c>
      <c r="G13" s="1">
        <v>11</v>
      </c>
      <c r="H13" s="1" t="s">
        <v>205</v>
      </c>
      <c r="I13" s="21">
        <f t="shared" si="1"/>
        <v>90.249999999999986</v>
      </c>
      <c r="J13" s="1" t="s">
        <v>51</v>
      </c>
      <c r="K13" s="1" t="s">
        <v>39</v>
      </c>
      <c r="L13" s="1" t="s">
        <v>103</v>
      </c>
      <c r="M13" s="1" t="s">
        <v>39</v>
      </c>
      <c r="N13" s="1" t="s">
        <v>68</v>
      </c>
      <c r="O13" s="1" t="s">
        <v>39</v>
      </c>
      <c r="P13" s="1" t="s">
        <v>117</v>
      </c>
      <c r="Q13" s="1" t="s">
        <v>117</v>
      </c>
      <c r="R13" s="1" t="s">
        <v>103</v>
      </c>
      <c r="S13" s="1" t="s">
        <v>48</v>
      </c>
      <c r="T13" s="1" t="s">
        <v>39</v>
      </c>
      <c r="U13" s="1" t="s">
        <v>39</v>
      </c>
      <c r="V13" s="1" t="s">
        <v>103</v>
      </c>
      <c r="W13" s="1" t="s">
        <v>84</v>
      </c>
      <c r="X13" s="1" t="s">
        <v>103</v>
      </c>
      <c r="Y13" s="1" t="s">
        <v>103</v>
      </c>
      <c r="Z13" s="1" t="s">
        <v>103</v>
      </c>
      <c r="AA13" s="1" t="s">
        <v>39</v>
      </c>
      <c r="AB13" s="1" t="s">
        <v>39</v>
      </c>
      <c r="AC13" s="1" t="s">
        <v>39</v>
      </c>
      <c r="AD13" s="1" t="s">
        <v>55</v>
      </c>
      <c r="AE13" s="1" t="s">
        <v>39</v>
      </c>
      <c r="AF13" s="1" t="s">
        <v>84</v>
      </c>
      <c r="AG13" s="1" t="s">
        <v>84</v>
      </c>
    </row>
    <row r="14" spans="1:184" ht="39.9" customHeight="1" x14ac:dyDescent="0.3">
      <c r="A14" s="1" t="s">
        <v>1685</v>
      </c>
      <c r="B14" s="1" t="s">
        <v>2401</v>
      </c>
      <c r="C14" s="40" t="s">
        <v>34</v>
      </c>
      <c r="D14" s="1" t="s">
        <v>3123</v>
      </c>
      <c r="E14" s="1" t="s">
        <v>3124</v>
      </c>
      <c r="F14" s="1">
        <v>151</v>
      </c>
      <c r="G14" s="1">
        <v>94</v>
      </c>
      <c r="H14" s="1" t="s">
        <v>917</v>
      </c>
      <c r="I14" s="21">
        <f t="shared" si="1"/>
        <v>92.333333333333329</v>
      </c>
      <c r="J14" s="1" t="s">
        <v>90</v>
      </c>
      <c r="K14" s="1" t="s">
        <v>150</v>
      </c>
      <c r="L14" s="1" t="s">
        <v>45</v>
      </c>
      <c r="M14" s="1" t="s">
        <v>95</v>
      </c>
      <c r="N14" s="1" t="s">
        <v>45</v>
      </c>
      <c r="O14" s="1" t="s">
        <v>84</v>
      </c>
      <c r="P14" s="1" t="s">
        <v>84</v>
      </c>
      <c r="Q14" s="1" t="s">
        <v>176</v>
      </c>
      <c r="R14" s="1" t="s">
        <v>84</v>
      </c>
      <c r="S14" s="1" t="s">
        <v>139</v>
      </c>
      <c r="T14" s="1" t="s">
        <v>154</v>
      </c>
      <c r="U14" s="1" t="s">
        <v>154</v>
      </c>
      <c r="V14" s="1" t="s">
        <v>95</v>
      </c>
      <c r="W14" s="1" t="s">
        <v>42</v>
      </c>
      <c r="X14" s="1" t="s">
        <v>150</v>
      </c>
      <c r="Y14" s="1" t="s">
        <v>105</v>
      </c>
      <c r="Z14" s="1" t="s">
        <v>42</v>
      </c>
      <c r="AA14" s="1" t="s">
        <v>65</v>
      </c>
      <c r="AB14" s="1" t="s">
        <v>39</v>
      </c>
      <c r="AC14" s="1" t="s">
        <v>150</v>
      </c>
      <c r="AD14" s="1" t="s">
        <v>975</v>
      </c>
      <c r="AE14" s="1" t="s">
        <v>90</v>
      </c>
      <c r="AF14" s="1" t="s">
        <v>65</v>
      </c>
      <c r="AG14" s="1" t="s">
        <v>42</v>
      </c>
    </row>
    <row r="15" spans="1:184" ht="39.9" customHeight="1" x14ac:dyDescent="0.3">
      <c r="A15" s="1" t="s">
        <v>1685</v>
      </c>
      <c r="B15" s="1" t="s">
        <v>2401</v>
      </c>
      <c r="C15" s="40" t="s">
        <v>34</v>
      </c>
      <c r="D15" s="1" t="s">
        <v>3125</v>
      </c>
      <c r="E15" s="1" t="s">
        <v>3126</v>
      </c>
      <c r="F15" s="1">
        <v>367</v>
      </c>
      <c r="G15" s="1">
        <v>158</v>
      </c>
      <c r="H15" s="1" t="s">
        <v>2864</v>
      </c>
      <c r="I15" s="21">
        <f t="shared" si="1"/>
        <v>92.5</v>
      </c>
      <c r="J15" s="1" t="s">
        <v>154</v>
      </c>
      <c r="K15" s="1" t="s">
        <v>90</v>
      </c>
      <c r="L15" s="1" t="s">
        <v>42</v>
      </c>
      <c r="M15" s="1" t="s">
        <v>45</v>
      </c>
      <c r="N15" s="1" t="s">
        <v>103</v>
      </c>
      <c r="O15" s="1" t="s">
        <v>42</v>
      </c>
      <c r="P15" s="1" t="s">
        <v>84</v>
      </c>
      <c r="Q15" s="1" t="s">
        <v>84</v>
      </c>
      <c r="R15" s="1" t="s">
        <v>45</v>
      </c>
      <c r="S15" s="1" t="s">
        <v>47</v>
      </c>
      <c r="T15" s="1" t="s">
        <v>90</v>
      </c>
      <c r="U15" s="1" t="s">
        <v>156</v>
      </c>
      <c r="V15" s="1" t="s">
        <v>105</v>
      </c>
      <c r="W15" s="1" t="s">
        <v>95</v>
      </c>
      <c r="X15" s="1" t="s">
        <v>154</v>
      </c>
      <c r="Y15" s="1" t="s">
        <v>156</v>
      </c>
      <c r="Z15" s="1" t="s">
        <v>156</v>
      </c>
      <c r="AA15" s="1" t="s">
        <v>154</v>
      </c>
      <c r="AB15" s="1" t="s">
        <v>150</v>
      </c>
      <c r="AC15" s="1" t="s">
        <v>156</v>
      </c>
      <c r="AD15" s="1" t="s">
        <v>1100</v>
      </c>
      <c r="AE15" s="1" t="s">
        <v>90</v>
      </c>
      <c r="AF15" s="1" t="s">
        <v>84</v>
      </c>
      <c r="AG15" s="1" t="s">
        <v>95</v>
      </c>
    </row>
    <row r="16" spans="1:184" ht="39.9" customHeight="1" x14ac:dyDescent="0.3">
      <c r="A16" s="1" t="s">
        <v>1685</v>
      </c>
      <c r="B16" s="1" t="s">
        <v>2401</v>
      </c>
      <c r="C16" s="40" t="s">
        <v>34</v>
      </c>
      <c r="D16" s="1" t="s">
        <v>3125</v>
      </c>
      <c r="E16" s="1" t="s">
        <v>3127</v>
      </c>
      <c r="F16" s="1">
        <v>246</v>
      </c>
      <c r="G16" s="1">
        <v>105</v>
      </c>
      <c r="H16" s="1" t="s">
        <v>1469</v>
      </c>
      <c r="I16" s="21">
        <f t="shared" si="1"/>
        <v>93.25</v>
      </c>
      <c r="J16" s="1" t="s">
        <v>39</v>
      </c>
      <c r="K16" s="1" t="s">
        <v>39</v>
      </c>
      <c r="L16" s="1" t="s">
        <v>105</v>
      </c>
      <c r="M16" s="1" t="s">
        <v>95</v>
      </c>
      <c r="N16" s="1" t="s">
        <v>154</v>
      </c>
      <c r="O16" s="1" t="s">
        <v>45</v>
      </c>
      <c r="P16" s="1" t="s">
        <v>90</v>
      </c>
      <c r="Q16" s="1" t="s">
        <v>65</v>
      </c>
      <c r="R16" s="1" t="s">
        <v>103</v>
      </c>
      <c r="S16" s="1" t="s">
        <v>561</v>
      </c>
      <c r="T16" s="1" t="s">
        <v>154</v>
      </c>
      <c r="U16" s="1" t="s">
        <v>65</v>
      </c>
      <c r="V16" s="1" t="s">
        <v>42</v>
      </c>
      <c r="W16" s="1" t="s">
        <v>45</v>
      </c>
      <c r="X16" s="1" t="s">
        <v>156</v>
      </c>
      <c r="Y16" s="1" t="s">
        <v>45</v>
      </c>
      <c r="Z16" s="1" t="s">
        <v>156</v>
      </c>
      <c r="AA16" s="1" t="s">
        <v>39</v>
      </c>
      <c r="AB16" s="1" t="s">
        <v>39</v>
      </c>
      <c r="AC16" s="1" t="s">
        <v>154</v>
      </c>
      <c r="AD16" s="1" t="s">
        <v>1100</v>
      </c>
      <c r="AE16" s="1" t="s">
        <v>95</v>
      </c>
      <c r="AF16" s="1" t="s">
        <v>45</v>
      </c>
      <c r="AG16" s="1" t="s">
        <v>65</v>
      </c>
    </row>
    <row r="18" spans="1:32" ht="39.9" customHeight="1" x14ac:dyDescent="0.3">
      <c r="A18" s="116" t="s">
        <v>4164</v>
      </c>
      <c r="B18" s="117"/>
      <c r="C18" s="117"/>
      <c r="D18" s="117"/>
      <c r="E18" s="117"/>
      <c r="F18" s="117"/>
      <c r="G18" s="117"/>
      <c r="H18" s="119"/>
      <c r="I18" s="68"/>
      <c r="J18" s="68"/>
      <c r="K18" s="8"/>
      <c r="L18" s="8"/>
      <c r="M18" s="8"/>
      <c r="N18" s="68"/>
      <c r="O18" s="8"/>
      <c r="P18" s="8"/>
      <c r="Q18" s="8"/>
      <c r="R18" s="68"/>
      <c r="S18" s="68"/>
      <c r="T18" s="68"/>
      <c r="U18" s="68"/>
      <c r="V18" s="8"/>
      <c r="W18" s="68"/>
      <c r="X18" s="68"/>
      <c r="Y18" s="68"/>
      <c r="Z18" s="68"/>
      <c r="AA18" s="68"/>
      <c r="AB18" s="68"/>
      <c r="AC18" s="68"/>
      <c r="AD18" s="68"/>
      <c r="AE18" s="68"/>
      <c r="AF18" s="68"/>
    </row>
    <row r="19" spans="1:32" x14ac:dyDescent="0.3">
      <c r="A19" s="94" t="s">
        <v>234</v>
      </c>
      <c r="B19" s="51" t="s">
        <v>33</v>
      </c>
      <c r="C19" s="10">
        <v>45334</v>
      </c>
      <c r="D19" s="94" t="s">
        <v>27</v>
      </c>
      <c r="E19" s="94" t="s">
        <v>28</v>
      </c>
      <c r="F19" s="94" t="s">
        <v>29</v>
      </c>
      <c r="G19" s="94" t="s">
        <v>30</v>
      </c>
      <c r="H19" s="94" t="s">
        <v>31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ht="41.4" x14ac:dyDescent="0.3">
      <c r="A20" s="94"/>
      <c r="B20" s="51" t="s">
        <v>235</v>
      </c>
      <c r="C20" s="10">
        <v>45362</v>
      </c>
      <c r="D20" s="94"/>
      <c r="E20" s="94"/>
      <c r="F20" s="94"/>
      <c r="G20" s="94"/>
      <c r="H20" s="94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8"/>
      <c r="T20" s="68"/>
      <c r="U20" s="68"/>
      <c r="V20" s="68"/>
      <c r="W20" s="68"/>
      <c r="X20" s="8"/>
      <c r="Y20" s="68"/>
      <c r="Z20" s="68"/>
      <c r="AA20" s="68"/>
      <c r="AB20" s="8"/>
      <c r="AC20" s="8"/>
      <c r="AD20" s="8"/>
      <c r="AE20" s="8"/>
      <c r="AF20" s="68"/>
    </row>
    <row r="21" spans="1:32" ht="90" customHeight="1" x14ac:dyDescent="0.3">
      <c r="A21" s="52" t="s">
        <v>24</v>
      </c>
      <c r="B21" s="52" t="s">
        <v>25</v>
      </c>
      <c r="C21" s="52" t="s">
        <v>26</v>
      </c>
      <c r="D21" s="94"/>
      <c r="E21" s="94"/>
      <c r="F21" s="94"/>
      <c r="G21" s="94"/>
      <c r="H21" s="94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</row>
    <row r="22" spans="1:32" ht="39.9" customHeight="1" x14ac:dyDescent="0.3">
      <c r="A22" s="1" t="s">
        <v>1685</v>
      </c>
      <c r="B22" s="1" t="s">
        <v>2401</v>
      </c>
      <c r="C22" s="1" t="s">
        <v>34</v>
      </c>
      <c r="D22" s="1" t="s">
        <v>4589</v>
      </c>
      <c r="E22" s="1" t="s">
        <v>4590</v>
      </c>
      <c r="F22" s="1">
        <v>40</v>
      </c>
      <c r="G22" s="1">
        <v>10</v>
      </c>
      <c r="H22" s="1" t="s">
        <v>66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</row>
    <row r="23" spans="1:32" ht="39.9" customHeight="1" x14ac:dyDescent="0.3">
      <c r="A23" s="1" t="s">
        <v>1685</v>
      </c>
      <c r="B23" s="1" t="s">
        <v>2401</v>
      </c>
      <c r="C23" s="1" t="s">
        <v>34</v>
      </c>
      <c r="D23" s="1" t="s">
        <v>4591</v>
      </c>
      <c r="E23" s="1" t="s">
        <v>4592</v>
      </c>
      <c r="F23" s="1">
        <v>242</v>
      </c>
      <c r="G23" s="1">
        <v>49</v>
      </c>
      <c r="H23" s="1" t="s">
        <v>1308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</row>
    <row r="24" spans="1:32" ht="39.9" customHeight="1" x14ac:dyDescent="0.3">
      <c r="A24" s="1" t="s">
        <v>1685</v>
      </c>
      <c r="B24" s="1" t="s">
        <v>2401</v>
      </c>
      <c r="C24" s="1" t="s">
        <v>34</v>
      </c>
      <c r="D24" s="1" t="s">
        <v>4593</v>
      </c>
      <c r="E24" s="1" t="s">
        <v>4594</v>
      </c>
      <c r="F24" s="1">
        <v>26</v>
      </c>
      <c r="G24" s="1">
        <v>10</v>
      </c>
      <c r="H24" s="1" t="s">
        <v>443</v>
      </c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ht="39.9" customHeight="1" x14ac:dyDescent="0.3">
      <c r="A25" s="1" t="s">
        <v>1685</v>
      </c>
      <c r="B25" s="1" t="s">
        <v>2401</v>
      </c>
      <c r="C25" s="1" t="s">
        <v>34</v>
      </c>
      <c r="D25" s="1" t="s">
        <v>4593</v>
      </c>
      <c r="E25" s="1" t="s">
        <v>4595</v>
      </c>
      <c r="F25" s="1">
        <v>376</v>
      </c>
      <c r="G25" s="1">
        <v>61</v>
      </c>
      <c r="H25" s="1" t="s">
        <v>92</v>
      </c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ht="39.9" customHeight="1" x14ac:dyDescent="0.3">
      <c r="A26" s="1" t="s">
        <v>1685</v>
      </c>
      <c r="B26" s="1" t="s">
        <v>2401</v>
      </c>
      <c r="C26" s="1" t="s">
        <v>34</v>
      </c>
      <c r="D26" s="1" t="s">
        <v>4596</v>
      </c>
      <c r="E26" s="1" t="s">
        <v>4597</v>
      </c>
      <c r="F26" s="1">
        <v>75</v>
      </c>
      <c r="G26" s="1">
        <v>22</v>
      </c>
      <c r="H26" s="1" t="s">
        <v>1414</v>
      </c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  <row r="27" spans="1:32" ht="39.9" customHeight="1" x14ac:dyDescent="0.3">
      <c r="A27" s="1" t="s">
        <v>1685</v>
      </c>
      <c r="B27" s="1" t="s">
        <v>2401</v>
      </c>
      <c r="C27" s="1" t="s">
        <v>34</v>
      </c>
      <c r="D27" s="1" t="s">
        <v>4598</v>
      </c>
      <c r="E27" s="1" t="s">
        <v>4599</v>
      </c>
      <c r="F27" s="1">
        <v>36</v>
      </c>
      <c r="G27" s="1">
        <v>7</v>
      </c>
      <c r="H27" s="1" t="s">
        <v>480</v>
      </c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</row>
    <row r="28" spans="1:32" ht="39.9" customHeight="1" x14ac:dyDescent="0.3">
      <c r="A28" s="1" t="s">
        <v>1685</v>
      </c>
      <c r="B28" s="1" t="s">
        <v>2401</v>
      </c>
      <c r="C28" s="1" t="s">
        <v>34</v>
      </c>
      <c r="D28" s="1" t="s">
        <v>4600</v>
      </c>
      <c r="E28" s="1" t="s">
        <v>4601</v>
      </c>
      <c r="F28" s="1">
        <v>102</v>
      </c>
      <c r="G28" s="1">
        <v>25</v>
      </c>
      <c r="H28" s="1" t="s">
        <v>569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</row>
    <row r="29" spans="1:32" ht="39.9" customHeight="1" x14ac:dyDescent="0.3">
      <c r="A29" s="1" t="s">
        <v>1685</v>
      </c>
      <c r="B29" s="1" t="s">
        <v>2401</v>
      </c>
      <c r="C29" s="1" t="s">
        <v>34</v>
      </c>
      <c r="D29" s="1" t="s">
        <v>4602</v>
      </c>
      <c r="E29" s="1" t="s">
        <v>4603</v>
      </c>
      <c r="F29" s="1">
        <v>84</v>
      </c>
      <c r="G29" s="1">
        <v>28</v>
      </c>
      <c r="H29" s="1" t="s">
        <v>76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</sheetData>
  <mergeCells count="16">
    <mergeCell ref="A19:A20"/>
    <mergeCell ref="A18:H18"/>
    <mergeCell ref="A2:A3"/>
    <mergeCell ref="J1:AG3"/>
    <mergeCell ref="A1:I1"/>
    <mergeCell ref="D2:D4"/>
    <mergeCell ref="E2:E4"/>
    <mergeCell ref="F2:F4"/>
    <mergeCell ref="G2:G4"/>
    <mergeCell ref="H2:H4"/>
    <mergeCell ref="I2:I4"/>
    <mergeCell ref="D19:D21"/>
    <mergeCell ref="E19:E21"/>
    <mergeCell ref="F19:F21"/>
    <mergeCell ref="G19:G21"/>
    <mergeCell ref="H19:H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BC7CF-7C45-4FA2-A8A4-17D309AC99C2}">
  <dimension ref="A1:AG120"/>
  <sheetViews>
    <sheetView showGridLines="0" topLeftCell="A25" zoomScale="50" zoomScaleNormal="50" workbookViewId="0">
      <selection activeCell="F118" sqref="F118"/>
    </sheetView>
  </sheetViews>
  <sheetFormatPr defaultColWidth="9.109375" defaultRowHeight="13.8" x14ac:dyDescent="0.3"/>
  <cols>
    <col min="1" max="1" width="21.33203125" style="2" customWidth="1"/>
    <col min="2" max="2" width="11" style="2" customWidth="1"/>
    <col min="3" max="3" width="19.5546875" style="2" customWidth="1"/>
    <col min="4" max="4" width="18.5546875" style="2" customWidth="1"/>
    <col min="5" max="5" width="27" style="2" customWidth="1"/>
    <col min="6" max="6" width="16.33203125" style="2" customWidth="1"/>
    <col min="7" max="8" width="14.6640625" style="2" customWidth="1"/>
    <col min="9" max="9" width="21.109375" style="2" customWidth="1"/>
    <col min="10" max="10" width="16.6640625" style="2" customWidth="1"/>
    <col min="11" max="11" width="17.33203125" style="2" customWidth="1"/>
    <col min="12" max="12" width="16.6640625" style="2" customWidth="1"/>
    <col min="13" max="13" width="16.33203125" style="2" customWidth="1"/>
    <col min="14" max="15" width="17" style="2" customWidth="1"/>
    <col min="16" max="16" width="21.33203125" style="2" customWidth="1"/>
    <col min="17" max="17" width="16.5546875" style="2" customWidth="1"/>
    <col min="18" max="18" width="17" style="2" customWidth="1"/>
    <col min="19" max="19" width="28.5546875" style="2" customWidth="1"/>
    <col min="20" max="20" width="16.5546875" style="2" customWidth="1"/>
    <col min="21" max="21" width="18.5546875" style="2" customWidth="1"/>
    <col min="22" max="23" width="17.109375" style="2" customWidth="1"/>
    <col min="24" max="24" width="20.44140625" style="2" customWidth="1"/>
    <col min="25" max="27" width="16.88671875" style="2" customWidth="1"/>
    <col min="28" max="28" width="26.6640625" style="2" customWidth="1"/>
    <col min="29" max="29" width="18.6640625" style="2" customWidth="1"/>
    <col min="30" max="31" width="19.44140625" style="2" customWidth="1"/>
    <col min="32" max="32" width="25.5546875" style="2" customWidth="1"/>
    <col min="33" max="33" width="16.33203125" style="2" customWidth="1"/>
    <col min="34" max="16384" width="9.109375" style="2"/>
  </cols>
  <sheetData>
    <row r="1" spans="1:33" ht="43.5" customHeight="1" x14ac:dyDescent="0.3">
      <c r="A1" s="102" t="s">
        <v>310</v>
      </c>
      <c r="B1" s="103"/>
      <c r="C1" s="103"/>
      <c r="D1" s="104"/>
      <c r="E1" s="104"/>
      <c r="F1" s="104"/>
      <c r="G1" s="104"/>
      <c r="H1" s="104"/>
      <c r="I1" s="105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</row>
    <row r="2" spans="1:33" ht="75" customHeight="1" x14ac:dyDescent="0.3">
      <c r="A2" s="106" t="s">
        <v>234</v>
      </c>
      <c r="B2" s="5" t="s">
        <v>33</v>
      </c>
      <c r="C2" s="6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</row>
    <row r="3" spans="1:33" ht="41.4" x14ac:dyDescent="0.3">
      <c r="A3" s="107"/>
      <c r="B3" s="13" t="s">
        <v>235</v>
      </c>
      <c r="C3" s="17">
        <v>45362</v>
      </c>
      <c r="D3" s="94"/>
      <c r="E3" s="94"/>
      <c r="F3" s="94"/>
      <c r="G3" s="94"/>
      <c r="H3" s="94"/>
      <c r="I3" s="94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</row>
    <row r="4" spans="1:33" ht="124.2" x14ac:dyDescent="0.3">
      <c r="A4" s="9" t="s">
        <v>24</v>
      </c>
      <c r="B4" s="9" t="s">
        <v>25</v>
      </c>
      <c r="C4" s="9" t="s">
        <v>26</v>
      </c>
      <c r="D4" s="94"/>
      <c r="E4" s="94"/>
      <c r="F4" s="94"/>
      <c r="G4" s="94"/>
      <c r="H4" s="94"/>
      <c r="I4" s="94"/>
      <c r="J4" s="9" t="s">
        <v>0</v>
      </c>
      <c r="K4" s="9" t="s">
        <v>1</v>
      </c>
      <c r="L4" s="9" t="s">
        <v>2</v>
      </c>
      <c r="M4" s="9" t="s">
        <v>3</v>
      </c>
      <c r="N4" s="9" t="s">
        <v>4</v>
      </c>
      <c r="O4" s="9" t="s">
        <v>5</v>
      </c>
      <c r="P4" s="9" t="s">
        <v>6</v>
      </c>
      <c r="Q4" s="9" t="s">
        <v>7</v>
      </c>
      <c r="R4" s="9" t="s">
        <v>8</v>
      </c>
      <c r="S4" s="9" t="s">
        <v>9</v>
      </c>
      <c r="T4" s="9" t="s">
        <v>10</v>
      </c>
      <c r="U4" s="9" t="s">
        <v>11</v>
      </c>
      <c r="V4" s="9" t="s">
        <v>12</v>
      </c>
      <c r="W4" s="9" t="s">
        <v>13</v>
      </c>
      <c r="X4" s="9" t="s">
        <v>14</v>
      </c>
      <c r="Y4" s="9" t="s">
        <v>15</v>
      </c>
      <c r="Z4" s="9" t="s">
        <v>16</v>
      </c>
      <c r="AA4" s="9" t="s">
        <v>17</v>
      </c>
      <c r="AB4" s="9" t="s">
        <v>18</v>
      </c>
      <c r="AC4" s="9" t="s">
        <v>19</v>
      </c>
      <c r="AD4" s="9" t="s">
        <v>20</v>
      </c>
      <c r="AE4" s="9" t="s">
        <v>21</v>
      </c>
      <c r="AF4" s="9" t="s">
        <v>22</v>
      </c>
      <c r="AG4" s="9" t="s">
        <v>23</v>
      </c>
    </row>
    <row r="5" spans="1:33" ht="39.9" customHeight="1" x14ac:dyDescent="0.3">
      <c r="A5" s="1" t="s">
        <v>236</v>
      </c>
      <c r="B5" s="1" t="s">
        <v>33</v>
      </c>
      <c r="C5" s="1" t="s">
        <v>34</v>
      </c>
      <c r="D5" s="1" t="s">
        <v>237</v>
      </c>
      <c r="E5" s="1" t="s">
        <v>238</v>
      </c>
      <c r="F5" s="1">
        <v>248</v>
      </c>
      <c r="G5" s="9">
        <v>105</v>
      </c>
      <c r="H5" s="1" t="s">
        <v>239</v>
      </c>
      <c r="I5" s="21">
        <f t="shared" ref="I5:I11" si="0">(J5+K5+L5+M5+N5+O5+P5+Q5+R5+S5+U5+V5+W5+X5+Z5+AA5+AB5+AG5)*100/18</f>
        <v>90.166666666666671</v>
      </c>
      <c r="J5" s="1" t="s">
        <v>154</v>
      </c>
      <c r="K5" s="1" t="s">
        <v>150</v>
      </c>
      <c r="L5" s="1" t="s">
        <v>190</v>
      </c>
      <c r="M5" s="1" t="s">
        <v>84</v>
      </c>
      <c r="N5" s="1" t="s">
        <v>244</v>
      </c>
      <c r="O5" s="1" t="s">
        <v>47</v>
      </c>
      <c r="P5" s="1" t="s">
        <v>154</v>
      </c>
      <c r="Q5" s="1" t="s">
        <v>95</v>
      </c>
      <c r="R5" s="1" t="s">
        <v>42</v>
      </c>
      <c r="S5" s="1" t="s">
        <v>42</v>
      </c>
      <c r="T5" s="1" t="s">
        <v>54</v>
      </c>
      <c r="U5" s="1" t="s">
        <v>42</v>
      </c>
      <c r="V5" s="1" t="s">
        <v>82</v>
      </c>
      <c r="W5" s="1" t="s">
        <v>45</v>
      </c>
      <c r="X5" s="1" t="s">
        <v>95</v>
      </c>
      <c r="Y5" s="1" t="s">
        <v>54</v>
      </c>
      <c r="Z5" s="1" t="s">
        <v>156</v>
      </c>
      <c r="AA5" s="1" t="s">
        <v>95</v>
      </c>
      <c r="AB5" s="1" t="s">
        <v>156</v>
      </c>
      <c r="AC5" s="1" t="s">
        <v>54</v>
      </c>
      <c r="AD5" s="1" t="s">
        <v>54</v>
      </c>
      <c r="AE5" s="1" t="s">
        <v>54</v>
      </c>
      <c r="AF5" s="1" t="s">
        <v>54</v>
      </c>
      <c r="AG5" s="1" t="s">
        <v>95</v>
      </c>
    </row>
    <row r="6" spans="1:33" ht="39.9" customHeight="1" x14ac:dyDescent="0.3">
      <c r="A6" s="1" t="s">
        <v>236</v>
      </c>
      <c r="B6" s="1" t="s">
        <v>33</v>
      </c>
      <c r="C6" s="1" t="s">
        <v>34</v>
      </c>
      <c r="D6" s="1" t="s">
        <v>251</v>
      </c>
      <c r="E6" s="1" t="s">
        <v>252</v>
      </c>
      <c r="F6" s="1">
        <v>240</v>
      </c>
      <c r="G6" s="9">
        <v>107</v>
      </c>
      <c r="H6" s="1" t="s">
        <v>253</v>
      </c>
      <c r="I6" s="21">
        <f t="shared" si="0"/>
        <v>96</v>
      </c>
      <c r="J6" s="1" t="s">
        <v>90</v>
      </c>
      <c r="K6" s="1" t="s">
        <v>39</v>
      </c>
      <c r="L6" s="1" t="s">
        <v>45</v>
      </c>
      <c r="M6" s="1" t="s">
        <v>154</v>
      </c>
      <c r="N6" s="1" t="s">
        <v>68</v>
      </c>
      <c r="O6" s="1" t="s">
        <v>42</v>
      </c>
      <c r="P6" s="1" t="s">
        <v>150</v>
      </c>
      <c r="Q6" s="1" t="s">
        <v>154</v>
      </c>
      <c r="R6" s="1" t="s">
        <v>150</v>
      </c>
      <c r="S6" s="1" t="s">
        <v>90</v>
      </c>
      <c r="T6" s="1" t="s">
        <v>54</v>
      </c>
      <c r="U6" s="1" t="s">
        <v>95</v>
      </c>
      <c r="V6" s="1" t="s">
        <v>42</v>
      </c>
      <c r="W6" s="1" t="s">
        <v>90</v>
      </c>
      <c r="X6" s="1" t="s">
        <v>90</v>
      </c>
      <c r="Y6" s="1" t="s">
        <v>54</v>
      </c>
      <c r="Z6" s="1" t="s">
        <v>39</v>
      </c>
      <c r="AA6" s="1" t="s">
        <v>154</v>
      </c>
      <c r="AB6" s="1" t="s">
        <v>39</v>
      </c>
      <c r="AC6" s="1" t="s">
        <v>54</v>
      </c>
      <c r="AD6" s="1" t="s">
        <v>54</v>
      </c>
      <c r="AE6" s="1" t="s">
        <v>54</v>
      </c>
      <c r="AF6" s="1" t="s">
        <v>54</v>
      </c>
      <c r="AG6" s="1" t="s">
        <v>39</v>
      </c>
    </row>
    <row r="7" spans="1:33" ht="39.9" customHeight="1" x14ac:dyDescent="0.3">
      <c r="A7" s="1" t="s">
        <v>236</v>
      </c>
      <c r="B7" s="1" t="s">
        <v>33</v>
      </c>
      <c r="C7" s="1" t="s">
        <v>34</v>
      </c>
      <c r="D7" s="1" t="s">
        <v>259</v>
      </c>
      <c r="E7" s="1" t="s">
        <v>260</v>
      </c>
      <c r="F7" s="1">
        <v>183</v>
      </c>
      <c r="G7" s="9">
        <v>77</v>
      </c>
      <c r="H7" s="1" t="s">
        <v>261</v>
      </c>
      <c r="I7" s="21">
        <f t="shared" si="0"/>
        <v>96.055555555555557</v>
      </c>
      <c r="J7" s="1" t="s">
        <v>39</v>
      </c>
      <c r="K7" s="1" t="s">
        <v>39</v>
      </c>
      <c r="L7" s="1" t="s">
        <v>42</v>
      </c>
      <c r="M7" s="1" t="s">
        <v>39</v>
      </c>
      <c r="N7" s="1" t="s">
        <v>139</v>
      </c>
      <c r="O7" s="1" t="s">
        <v>65</v>
      </c>
      <c r="P7" s="1" t="s">
        <v>39</v>
      </c>
      <c r="Q7" s="1" t="s">
        <v>95</v>
      </c>
      <c r="R7" s="1" t="s">
        <v>156</v>
      </c>
      <c r="S7" s="1" t="s">
        <v>65</v>
      </c>
      <c r="T7" s="1" t="s">
        <v>54</v>
      </c>
      <c r="U7" s="1" t="s">
        <v>45</v>
      </c>
      <c r="V7" s="1" t="s">
        <v>45</v>
      </c>
      <c r="W7" s="1" t="s">
        <v>90</v>
      </c>
      <c r="X7" s="1" t="s">
        <v>150</v>
      </c>
      <c r="Y7" s="1" t="s">
        <v>54</v>
      </c>
      <c r="Z7" s="1" t="s">
        <v>150</v>
      </c>
      <c r="AA7" s="1" t="s">
        <v>150</v>
      </c>
      <c r="AB7" s="1" t="s">
        <v>39</v>
      </c>
      <c r="AC7" s="1" t="s">
        <v>54</v>
      </c>
      <c r="AD7" s="1" t="s">
        <v>54</v>
      </c>
      <c r="AE7" s="1" t="s">
        <v>54</v>
      </c>
      <c r="AF7" s="1" t="s">
        <v>54</v>
      </c>
      <c r="AG7" s="1" t="s">
        <v>150</v>
      </c>
    </row>
    <row r="8" spans="1:33" ht="39.9" customHeight="1" x14ac:dyDescent="0.3">
      <c r="A8" s="1" t="s">
        <v>236</v>
      </c>
      <c r="B8" s="1" t="s">
        <v>33</v>
      </c>
      <c r="C8" s="1" t="s">
        <v>34</v>
      </c>
      <c r="D8" s="1" t="s">
        <v>265</v>
      </c>
      <c r="E8" s="1" t="s">
        <v>266</v>
      </c>
      <c r="F8" s="1">
        <v>225</v>
      </c>
      <c r="G8" s="9">
        <v>143</v>
      </c>
      <c r="H8" s="1" t="s">
        <v>267</v>
      </c>
      <c r="I8" s="21">
        <f t="shared" si="0"/>
        <v>97.055555555555557</v>
      </c>
      <c r="J8" s="1" t="s">
        <v>150</v>
      </c>
      <c r="K8" s="1" t="s">
        <v>39</v>
      </c>
      <c r="L8" s="1" t="s">
        <v>90</v>
      </c>
      <c r="M8" s="1" t="s">
        <v>154</v>
      </c>
      <c r="N8" s="1" t="s">
        <v>51</v>
      </c>
      <c r="O8" s="1" t="s">
        <v>45</v>
      </c>
      <c r="P8" s="1" t="s">
        <v>150</v>
      </c>
      <c r="Q8" s="1" t="s">
        <v>45</v>
      </c>
      <c r="R8" s="1" t="s">
        <v>156</v>
      </c>
      <c r="S8" s="1" t="s">
        <v>156</v>
      </c>
      <c r="T8" s="1" t="s">
        <v>54</v>
      </c>
      <c r="U8" s="1" t="s">
        <v>154</v>
      </c>
      <c r="V8" s="1" t="s">
        <v>45</v>
      </c>
      <c r="W8" s="1" t="s">
        <v>154</v>
      </c>
      <c r="X8" s="1" t="s">
        <v>150</v>
      </c>
      <c r="Y8" s="1" t="s">
        <v>54</v>
      </c>
      <c r="Z8" s="1" t="s">
        <v>39</v>
      </c>
      <c r="AA8" s="1" t="s">
        <v>150</v>
      </c>
      <c r="AB8" s="1" t="s">
        <v>150</v>
      </c>
      <c r="AC8" s="1" t="s">
        <v>54</v>
      </c>
      <c r="AD8" s="1" t="s">
        <v>54</v>
      </c>
      <c r="AE8" s="1" t="s">
        <v>54</v>
      </c>
      <c r="AF8" s="1" t="s">
        <v>54</v>
      </c>
      <c r="AG8" s="1" t="s">
        <v>150</v>
      </c>
    </row>
    <row r="9" spans="1:33" ht="39.9" customHeight="1" x14ac:dyDescent="0.3">
      <c r="A9" s="1" t="s">
        <v>236</v>
      </c>
      <c r="B9" s="1" t="s">
        <v>33</v>
      </c>
      <c r="C9" s="1" t="s">
        <v>34</v>
      </c>
      <c r="D9" s="1" t="s">
        <v>272</v>
      </c>
      <c r="E9" s="1" t="s">
        <v>273</v>
      </c>
      <c r="F9" s="1">
        <v>240</v>
      </c>
      <c r="G9" s="9">
        <v>202</v>
      </c>
      <c r="H9" s="1" t="s">
        <v>274</v>
      </c>
      <c r="I9" s="21">
        <f t="shared" si="0"/>
        <v>97.111111111111114</v>
      </c>
      <c r="J9" s="1" t="s">
        <v>90</v>
      </c>
      <c r="K9" s="1" t="s">
        <v>150</v>
      </c>
      <c r="L9" s="1" t="s">
        <v>150</v>
      </c>
      <c r="M9" s="1" t="s">
        <v>90</v>
      </c>
      <c r="N9" s="1" t="s">
        <v>105</v>
      </c>
      <c r="O9" s="1" t="s">
        <v>156</v>
      </c>
      <c r="P9" s="1" t="s">
        <v>150</v>
      </c>
      <c r="Q9" s="1" t="s">
        <v>90</v>
      </c>
      <c r="R9" s="1" t="s">
        <v>156</v>
      </c>
      <c r="S9" s="1" t="s">
        <v>95</v>
      </c>
      <c r="T9" s="1" t="s">
        <v>54</v>
      </c>
      <c r="U9" s="1" t="s">
        <v>90</v>
      </c>
      <c r="V9" s="1" t="s">
        <v>156</v>
      </c>
      <c r="W9" s="1" t="s">
        <v>154</v>
      </c>
      <c r="X9" s="1" t="s">
        <v>150</v>
      </c>
      <c r="Y9" s="1" t="s">
        <v>54</v>
      </c>
      <c r="Z9" s="1" t="s">
        <v>150</v>
      </c>
      <c r="AA9" s="1" t="s">
        <v>154</v>
      </c>
      <c r="AB9" s="1" t="s">
        <v>150</v>
      </c>
      <c r="AC9" s="1" t="s">
        <v>54</v>
      </c>
      <c r="AD9" s="1" t="s">
        <v>54</v>
      </c>
      <c r="AE9" s="1" t="s">
        <v>54</v>
      </c>
      <c r="AF9" s="1" t="s">
        <v>54</v>
      </c>
      <c r="AG9" s="1" t="s">
        <v>154</v>
      </c>
    </row>
    <row r="10" spans="1:33" ht="39.9" customHeight="1" x14ac:dyDescent="0.3">
      <c r="A10" s="1" t="s">
        <v>236</v>
      </c>
      <c r="B10" s="1" t="s">
        <v>33</v>
      </c>
      <c r="C10" s="1" t="s">
        <v>34</v>
      </c>
      <c r="D10" s="1" t="s">
        <v>281</v>
      </c>
      <c r="E10" s="1" t="s">
        <v>282</v>
      </c>
      <c r="F10" s="1">
        <v>87</v>
      </c>
      <c r="G10" s="9">
        <v>53</v>
      </c>
      <c r="H10" s="1" t="s">
        <v>283</v>
      </c>
      <c r="I10" s="21">
        <f t="shared" si="0"/>
        <v>96.944444444444457</v>
      </c>
      <c r="J10" s="1" t="s">
        <v>39</v>
      </c>
      <c r="K10" s="1" t="s">
        <v>39</v>
      </c>
      <c r="L10" s="1" t="s">
        <v>156</v>
      </c>
      <c r="M10" s="1" t="s">
        <v>156</v>
      </c>
      <c r="N10" s="1" t="s">
        <v>47</v>
      </c>
      <c r="O10" s="1" t="s">
        <v>154</v>
      </c>
      <c r="P10" s="1" t="s">
        <v>39</v>
      </c>
      <c r="Q10" s="1" t="s">
        <v>156</v>
      </c>
      <c r="R10" s="1" t="s">
        <v>156</v>
      </c>
      <c r="S10" s="1" t="s">
        <v>103</v>
      </c>
      <c r="T10" s="1" t="s">
        <v>54</v>
      </c>
      <c r="U10" s="1" t="s">
        <v>39</v>
      </c>
      <c r="V10" s="1" t="s">
        <v>154</v>
      </c>
      <c r="W10" s="1" t="s">
        <v>154</v>
      </c>
      <c r="X10" s="1" t="s">
        <v>154</v>
      </c>
      <c r="Y10" s="1" t="s">
        <v>54</v>
      </c>
      <c r="Z10" s="1" t="s">
        <v>39</v>
      </c>
      <c r="AA10" s="1" t="s">
        <v>39</v>
      </c>
      <c r="AB10" s="1" t="s">
        <v>39</v>
      </c>
      <c r="AC10" s="1" t="s">
        <v>54</v>
      </c>
      <c r="AD10" s="1" t="s">
        <v>54</v>
      </c>
      <c r="AE10" s="1" t="s">
        <v>54</v>
      </c>
      <c r="AF10" s="1" t="s">
        <v>54</v>
      </c>
      <c r="AG10" s="1" t="s">
        <v>39</v>
      </c>
    </row>
    <row r="11" spans="1:33" ht="39.9" customHeight="1" x14ac:dyDescent="0.3">
      <c r="A11" s="1" t="s">
        <v>236</v>
      </c>
      <c r="B11" s="1" t="s">
        <v>33</v>
      </c>
      <c r="C11" s="1" t="s">
        <v>34</v>
      </c>
      <c r="D11" s="1" t="s">
        <v>285</v>
      </c>
      <c r="E11" s="1" t="s">
        <v>286</v>
      </c>
      <c r="F11" s="1">
        <v>240</v>
      </c>
      <c r="G11" s="9">
        <v>103</v>
      </c>
      <c r="H11" s="1" t="s">
        <v>287</v>
      </c>
      <c r="I11" s="21">
        <f t="shared" si="0"/>
        <v>98.333333333333329</v>
      </c>
      <c r="J11" s="1" t="s">
        <v>154</v>
      </c>
      <c r="K11" s="1" t="s">
        <v>39</v>
      </c>
      <c r="L11" s="1" t="s">
        <v>154</v>
      </c>
      <c r="M11" s="1" t="s">
        <v>150</v>
      </c>
      <c r="N11" s="1" t="s">
        <v>84</v>
      </c>
      <c r="O11" s="1" t="s">
        <v>150</v>
      </c>
      <c r="P11" s="1" t="s">
        <v>39</v>
      </c>
      <c r="Q11" s="1" t="s">
        <v>154</v>
      </c>
      <c r="R11" s="1" t="s">
        <v>150</v>
      </c>
      <c r="S11" s="1" t="s">
        <v>150</v>
      </c>
      <c r="T11" s="1" t="s">
        <v>54</v>
      </c>
      <c r="U11" s="1" t="s">
        <v>150</v>
      </c>
      <c r="V11" s="1" t="s">
        <v>156</v>
      </c>
      <c r="W11" s="1" t="s">
        <v>90</v>
      </c>
      <c r="X11" s="1" t="s">
        <v>150</v>
      </c>
      <c r="Y11" s="1" t="s">
        <v>54</v>
      </c>
      <c r="Z11" s="1" t="s">
        <v>39</v>
      </c>
      <c r="AA11" s="1" t="s">
        <v>39</v>
      </c>
      <c r="AB11" s="1" t="s">
        <v>39</v>
      </c>
      <c r="AC11" s="1" t="s">
        <v>54</v>
      </c>
      <c r="AD11" s="1" t="s">
        <v>54</v>
      </c>
      <c r="AE11" s="1" t="s">
        <v>54</v>
      </c>
      <c r="AF11" s="1" t="s">
        <v>54</v>
      </c>
      <c r="AG11" s="1" t="s">
        <v>150</v>
      </c>
    </row>
    <row r="12" spans="1:33" ht="39.9" customHeight="1" x14ac:dyDescent="0.3">
      <c r="A12" s="1" t="s">
        <v>236</v>
      </c>
      <c r="B12" s="1" t="s">
        <v>2401</v>
      </c>
      <c r="C12" s="1" t="s">
        <v>34</v>
      </c>
      <c r="D12" s="1" t="s">
        <v>2440</v>
      </c>
      <c r="E12" s="1" t="s">
        <v>2441</v>
      </c>
      <c r="F12" s="1">
        <v>1337</v>
      </c>
      <c r="G12" s="1">
        <v>596</v>
      </c>
      <c r="H12" s="1" t="s">
        <v>253</v>
      </c>
      <c r="I12" s="21">
        <f t="shared" ref="I12:I39" si="1">(J12+K12+L12+M12+N12+O12+P12+Q12+R12+S12+T12+U12+V12+W12+X12+Y12+Z12+AA12+AB12+AC12+AD12+AE12+AF12+AG12)*100/24</f>
        <v>86.791666666666671</v>
      </c>
      <c r="J12" s="1" t="s">
        <v>95</v>
      </c>
      <c r="K12" s="1" t="s">
        <v>95</v>
      </c>
      <c r="L12" s="1" t="s">
        <v>84</v>
      </c>
      <c r="M12" s="1" t="s">
        <v>82</v>
      </c>
      <c r="N12" s="1" t="s">
        <v>56</v>
      </c>
      <c r="O12" s="1" t="s">
        <v>166</v>
      </c>
      <c r="P12" s="1" t="s">
        <v>128</v>
      </c>
      <c r="Q12" s="1" t="s">
        <v>50</v>
      </c>
      <c r="R12" s="1" t="s">
        <v>166</v>
      </c>
      <c r="S12" s="1" t="s">
        <v>82</v>
      </c>
      <c r="T12" s="1" t="s">
        <v>65</v>
      </c>
      <c r="U12" s="1" t="s">
        <v>65</v>
      </c>
      <c r="V12" s="1" t="s">
        <v>190</v>
      </c>
      <c r="W12" s="1" t="s">
        <v>50</v>
      </c>
      <c r="X12" s="1" t="s">
        <v>65</v>
      </c>
      <c r="Y12" s="1" t="s">
        <v>105</v>
      </c>
      <c r="Z12" s="1" t="s">
        <v>105</v>
      </c>
      <c r="AA12" s="1" t="s">
        <v>84</v>
      </c>
      <c r="AB12" s="1" t="s">
        <v>65</v>
      </c>
      <c r="AC12" s="1" t="s">
        <v>51</v>
      </c>
      <c r="AD12" s="1" t="s">
        <v>1100</v>
      </c>
      <c r="AE12" s="1" t="s">
        <v>50</v>
      </c>
      <c r="AF12" s="1" t="s">
        <v>51</v>
      </c>
      <c r="AG12" s="1" t="s">
        <v>176</v>
      </c>
    </row>
    <row r="13" spans="1:33" ht="39.9" customHeight="1" x14ac:dyDescent="0.3">
      <c r="A13" s="1" t="s">
        <v>236</v>
      </c>
      <c r="B13" s="1" t="s">
        <v>2401</v>
      </c>
      <c r="C13" s="1" t="s">
        <v>34</v>
      </c>
      <c r="D13" s="1" t="s">
        <v>2442</v>
      </c>
      <c r="E13" s="1" t="s">
        <v>2443</v>
      </c>
      <c r="F13" s="1">
        <v>850</v>
      </c>
      <c r="G13" s="1">
        <v>347</v>
      </c>
      <c r="H13" s="1" t="s">
        <v>1224</v>
      </c>
      <c r="I13" s="21">
        <f t="shared" si="1"/>
        <v>90</v>
      </c>
      <c r="J13" s="1" t="s">
        <v>156</v>
      </c>
      <c r="K13" s="1" t="s">
        <v>90</v>
      </c>
      <c r="L13" s="1" t="s">
        <v>84</v>
      </c>
      <c r="M13" s="1" t="s">
        <v>166</v>
      </c>
      <c r="N13" s="1" t="s">
        <v>105</v>
      </c>
      <c r="O13" s="1" t="s">
        <v>105</v>
      </c>
      <c r="P13" s="1" t="s">
        <v>51</v>
      </c>
      <c r="Q13" s="1" t="s">
        <v>117</v>
      </c>
      <c r="R13" s="1" t="s">
        <v>56</v>
      </c>
      <c r="S13" s="1" t="s">
        <v>176</v>
      </c>
      <c r="T13" s="1" t="s">
        <v>166</v>
      </c>
      <c r="U13" s="1" t="s">
        <v>156</v>
      </c>
      <c r="V13" s="1" t="s">
        <v>84</v>
      </c>
      <c r="W13" s="1" t="s">
        <v>103</v>
      </c>
      <c r="X13" s="1" t="s">
        <v>156</v>
      </c>
      <c r="Y13" s="1" t="s">
        <v>51</v>
      </c>
      <c r="Z13" s="1" t="s">
        <v>65</v>
      </c>
      <c r="AA13" s="1" t="s">
        <v>95</v>
      </c>
      <c r="AB13" s="1" t="s">
        <v>156</v>
      </c>
      <c r="AC13" s="1" t="s">
        <v>95</v>
      </c>
      <c r="AD13" s="1" t="s">
        <v>82</v>
      </c>
      <c r="AE13" s="1" t="s">
        <v>105</v>
      </c>
      <c r="AF13" s="1" t="s">
        <v>65</v>
      </c>
      <c r="AG13" s="1" t="s">
        <v>84</v>
      </c>
    </row>
    <row r="14" spans="1:33" ht="39.9" customHeight="1" x14ac:dyDescent="0.3">
      <c r="A14" s="1" t="s">
        <v>236</v>
      </c>
      <c r="B14" s="1" t="s">
        <v>2401</v>
      </c>
      <c r="C14" s="1" t="s">
        <v>34</v>
      </c>
      <c r="D14" s="1" t="s">
        <v>2446</v>
      </c>
      <c r="E14" s="1" t="s">
        <v>2447</v>
      </c>
      <c r="F14" s="1">
        <v>926</v>
      </c>
      <c r="G14" s="1">
        <v>401</v>
      </c>
      <c r="H14" s="1" t="s">
        <v>771</v>
      </c>
      <c r="I14" s="21">
        <f t="shared" si="1"/>
        <v>82.041666666666671</v>
      </c>
      <c r="J14" s="1" t="s">
        <v>45</v>
      </c>
      <c r="K14" s="1" t="s">
        <v>45</v>
      </c>
      <c r="L14" s="1" t="s">
        <v>190</v>
      </c>
      <c r="M14" s="1" t="s">
        <v>139</v>
      </c>
      <c r="N14" s="1" t="s">
        <v>44</v>
      </c>
      <c r="O14" s="1" t="s">
        <v>51</v>
      </c>
      <c r="P14" s="1" t="s">
        <v>68</v>
      </c>
      <c r="Q14" s="1" t="s">
        <v>48</v>
      </c>
      <c r="R14" s="1" t="s">
        <v>44</v>
      </c>
      <c r="S14" s="1" t="s">
        <v>138</v>
      </c>
      <c r="T14" s="1" t="s">
        <v>105</v>
      </c>
      <c r="U14" s="1" t="s">
        <v>105</v>
      </c>
      <c r="V14" s="1" t="s">
        <v>68</v>
      </c>
      <c r="W14" s="1" t="s">
        <v>166</v>
      </c>
      <c r="X14" s="1" t="s">
        <v>103</v>
      </c>
      <c r="Y14" s="1" t="s">
        <v>166</v>
      </c>
      <c r="Z14" s="1" t="s">
        <v>105</v>
      </c>
      <c r="AA14" s="1" t="s">
        <v>103</v>
      </c>
      <c r="AB14" s="1" t="s">
        <v>45</v>
      </c>
      <c r="AC14" s="1" t="s">
        <v>176</v>
      </c>
      <c r="AD14" s="1" t="s">
        <v>55</v>
      </c>
      <c r="AE14" s="1" t="s">
        <v>561</v>
      </c>
      <c r="AF14" s="1" t="s">
        <v>103</v>
      </c>
      <c r="AG14" s="1" t="s">
        <v>176</v>
      </c>
    </row>
    <row r="15" spans="1:33" ht="39.9" customHeight="1" x14ac:dyDescent="0.3">
      <c r="A15" s="1" t="s">
        <v>236</v>
      </c>
      <c r="B15" s="1" t="s">
        <v>2401</v>
      </c>
      <c r="C15" s="1" t="s">
        <v>34</v>
      </c>
      <c r="D15" s="1" t="s">
        <v>2452</v>
      </c>
      <c r="E15" s="1" t="s">
        <v>2453</v>
      </c>
      <c r="F15" s="1">
        <v>596</v>
      </c>
      <c r="G15" s="1">
        <v>485</v>
      </c>
      <c r="H15" s="1" t="s">
        <v>2454</v>
      </c>
      <c r="I15" s="21">
        <f t="shared" si="1"/>
        <v>89.125000000000014</v>
      </c>
      <c r="J15" s="1" t="s">
        <v>150</v>
      </c>
      <c r="K15" s="1" t="s">
        <v>154</v>
      </c>
      <c r="L15" s="1" t="s">
        <v>103</v>
      </c>
      <c r="M15" s="1" t="s">
        <v>50</v>
      </c>
      <c r="N15" s="1" t="s">
        <v>105</v>
      </c>
      <c r="O15" s="1" t="s">
        <v>50</v>
      </c>
      <c r="P15" s="1" t="s">
        <v>51</v>
      </c>
      <c r="Q15" s="1" t="s">
        <v>166</v>
      </c>
      <c r="R15" s="1" t="s">
        <v>176</v>
      </c>
      <c r="S15" s="1" t="s">
        <v>50</v>
      </c>
      <c r="T15" s="1" t="s">
        <v>156</v>
      </c>
      <c r="U15" s="1" t="s">
        <v>42</v>
      </c>
      <c r="V15" s="1" t="s">
        <v>166</v>
      </c>
      <c r="W15" s="1" t="s">
        <v>105</v>
      </c>
      <c r="X15" s="1" t="s">
        <v>95</v>
      </c>
      <c r="Y15" s="1" t="s">
        <v>176</v>
      </c>
      <c r="Z15" s="1" t="s">
        <v>65</v>
      </c>
      <c r="AA15" s="1" t="s">
        <v>45</v>
      </c>
      <c r="AB15" s="1" t="s">
        <v>156</v>
      </c>
      <c r="AC15" s="1" t="s">
        <v>42</v>
      </c>
      <c r="AD15" s="1" t="s">
        <v>53</v>
      </c>
      <c r="AE15" s="1" t="s">
        <v>105</v>
      </c>
      <c r="AF15" s="1" t="s">
        <v>42</v>
      </c>
      <c r="AG15" s="1" t="s">
        <v>51</v>
      </c>
    </row>
    <row r="16" spans="1:33" ht="39.9" customHeight="1" x14ac:dyDescent="0.3">
      <c r="A16" s="1" t="s">
        <v>236</v>
      </c>
      <c r="B16" s="1" t="s">
        <v>2401</v>
      </c>
      <c r="C16" s="1" t="s">
        <v>34</v>
      </c>
      <c r="D16" s="1" t="s">
        <v>2456</v>
      </c>
      <c r="E16" s="1" t="s">
        <v>2457</v>
      </c>
      <c r="F16" s="1">
        <v>124</v>
      </c>
      <c r="G16" s="1">
        <v>56</v>
      </c>
      <c r="H16" s="1" t="s">
        <v>165</v>
      </c>
      <c r="I16" s="21">
        <f t="shared" si="1"/>
        <v>87.708333333333357</v>
      </c>
      <c r="J16" s="1" t="s">
        <v>65</v>
      </c>
      <c r="K16" s="1" t="s">
        <v>50</v>
      </c>
      <c r="L16" s="1" t="s">
        <v>51</v>
      </c>
      <c r="M16" s="1" t="s">
        <v>128</v>
      </c>
      <c r="N16" s="1" t="s">
        <v>84</v>
      </c>
      <c r="O16" s="1" t="s">
        <v>166</v>
      </c>
      <c r="P16" s="1" t="s">
        <v>176</v>
      </c>
      <c r="Q16" s="1" t="s">
        <v>84</v>
      </c>
      <c r="R16" s="1" t="s">
        <v>50</v>
      </c>
      <c r="S16" s="1" t="s">
        <v>463</v>
      </c>
      <c r="T16" s="1" t="s">
        <v>103</v>
      </c>
      <c r="U16" s="1" t="s">
        <v>45</v>
      </c>
      <c r="V16" s="1" t="s">
        <v>84</v>
      </c>
      <c r="W16" s="1" t="s">
        <v>190</v>
      </c>
      <c r="X16" s="1" t="s">
        <v>45</v>
      </c>
      <c r="Y16" s="1" t="s">
        <v>103</v>
      </c>
      <c r="Z16" s="1" t="s">
        <v>103</v>
      </c>
      <c r="AA16" s="1" t="s">
        <v>65</v>
      </c>
      <c r="AB16" s="1" t="s">
        <v>156</v>
      </c>
      <c r="AC16" s="1" t="s">
        <v>166</v>
      </c>
      <c r="AD16" s="1" t="s">
        <v>44</v>
      </c>
      <c r="AE16" s="1" t="s">
        <v>105</v>
      </c>
      <c r="AF16" s="1" t="s">
        <v>190</v>
      </c>
      <c r="AG16" s="1" t="s">
        <v>105</v>
      </c>
    </row>
    <row r="17" spans="1:33" ht="39.9" customHeight="1" x14ac:dyDescent="0.3">
      <c r="A17" s="1" t="s">
        <v>236</v>
      </c>
      <c r="B17" s="1" t="s">
        <v>2401</v>
      </c>
      <c r="C17" s="1" t="s">
        <v>34</v>
      </c>
      <c r="D17" s="1" t="s">
        <v>2459</v>
      </c>
      <c r="E17" s="1" t="s">
        <v>2460</v>
      </c>
      <c r="F17" s="1">
        <v>1142</v>
      </c>
      <c r="G17" s="1">
        <v>489</v>
      </c>
      <c r="H17" s="1" t="s">
        <v>2461</v>
      </c>
      <c r="I17" s="21">
        <f t="shared" si="1"/>
        <v>87.083333333333314</v>
      </c>
      <c r="J17" s="1" t="s">
        <v>95</v>
      </c>
      <c r="K17" s="1" t="s">
        <v>156</v>
      </c>
      <c r="L17" s="1" t="s">
        <v>42</v>
      </c>
      <c r="M17" s="1" t="s">
        <v>128</v>
      </c>
      <c r="N17" s="1" t="s">
        <v>463</v>
      </c>
      <c r="O17" s="1" t="s">
        <v>166</v>
      </c>
      <c r="P17" s="1" t="s">
        <v>51</v>
      </c>
      <c r="Q17" s="1" t="s">
        <v>139</v>
      </c>
      <c r="R17" s="1" t="s">
        <v>68</v>
      </c>
      <c r="S17" s="1" t="s">
        <v>561</v>
      </c>
      <c r="T17" s="1" t="s">
        <v>95</v>
      </c>
      <c r="U17" s="1" t="s">
        <v>65</v>
      </c>
      <c r="V17" s="1" t="s">
        <v>50</v>
      </c>
      <c r="W17" s="1" t="s">
        <v>50</v>
      </c>
      <c r="X17" s="1" t="s">
        <v>65</v>
      </c>
      <c r="Y17" s="1" t="s">
        <v>176</v>
      </c>
      <c r="Z17" s="1" t="s">
        <v>42</v>
      </c>
      <c r="AA17" s="1" t="s">
        <v>45</v>
      </c>
      <c r="AB17" s="1" t="s">
        <v>95</v>
      </c>
      <c r="AC17" s="1" t="s">
        <v>65</v>
      </c>
      <c r="AD17" s="1" t="s">
        <v>975</v>
      </c>
      <c r="AE17" s="1" t="s">
        <v>50</v>
      </c>
      <c r="AF17" s="1" t="s">
        <v>105</v>
      </c>
      <c r="AG17" s="1" t="s">
        <v>103</v>
      </c>
    </row>
    <row r="18" spans="1:33" ht="39.9" customHeight="1" x14ac:dyDescent="0.3">
      <c r="A18" s="1" t="s">
        <v>236</v>
      </c>
      <c r="B18" s="1" t="s">
        <v>2401</v>
      </c>
      <c r="C18" s="1" t="s">
        <v>34</v>
      </c>
      <c r="D18" s="1" t="s">
        <v>2463</v>
      </c>
      <c r="E18" s="1" t="s">
        <v>2464</v>
      </c>
      <c r="F18" s="1">
        <v>1038</v>
      </c>
      <c r="G18" s="1">
        <v>433</v>
      </c>
      <c r="H18" s="1" t="s">
        <v>502</v>
      </c>
      <c r="I18" s="21">
        <f t="shared" si="1"/>
        <v>86.291666666666686</v>
      </c>
      <c r="J18" s="1" t="s">
        <v>42</v>
      </c>
      <c r="K18" s="1" t="s">
        <v>45</v>
      </c>
      <c r="L18" s="1" t="s">
        <v>84</v>
      </c>
      <c r="M18" s="1" t="s">
        <v>166</v>
      </c>
      <c r="N18" s="1" t="s">
        <v>51</v>
      </c>
      <c r="O18" s="1" t="s">
        <v>51</v>
      </c>
      <c r="P18" s="1" t="s">
        <v>82</v>
      </c>
      <c r="Q18" s="1" t="s">
        <v>117</v>
      </c>
      <c r="R18" s="1" t="s">
        <v>47</v>
      </c>
      <c r="S18" s="1" t="s">
        <v>561</v>
      </c>
      <c r="T18" s="1" t="s">
        <v>65</v>
      </c>
      <c r="U18" s="1" t="s">
        <v>105</v>
      </c>
      <c r="V18" s="1" t="s">
        <v>128</v>
      </c>
      <c r="W18" s="1" t="s">
        <v>166</v>
      </c>
      <c r="X18" s="1" t="s">
        <v>103</v>
      </c>
      <c r="Y18" s="1" t="s">
        <v>176</v>
      </c>
      <c r="Z18" s="1" t="s">
        <v>103</v>
      </c>
      <c r="AA18" s="1" t="s">
        <v>84</v>
      </c>
      <c r="AB18" s="1" t="s">
        <v>42</v>
      </c>
      <c r="AC18" s="1" t="s">
        <v>103</v>
      </c>
      <c r="AD18" s="1" t="s">
        <v>48</v>
      </c>
      <c r="AE18" s="1" t="s">
        <v>176</v>
      </c>
      <c r="AF18" s="1" t="s">
        <v>50</v>
      </c>
      <c r="AG18" s="1" t="s">
        <v>50</v>
      </c>
    </row>
    <row r="19" spans="1:33" ht="39.9" customHeight="1" x14ac:dyDescent="0.3">
      <c r="A19" s="1" t="s">
        <v>236</v>
      </c>
      <c r="B19" s="1" t="s">
        <v>2401</v>
      </c>
      <c r="C19" s="1" t="s">
        <v>34</v>
      </c>
      <c r="D19" s="1" t="s">
        <v>2467</v>
      </c>
      <c r="E19" s="1" t="s">
        <v>2468</v>
      </c>
      <c r="F19" s="1">
        <v>1211</v>
      </c>
      <c r="G19" s="1">
        <v>497</v>
      </c>
      <c r="H19" s="1" t="s">
        <v>2469</v>
      </c>
      <c r="I19" s="21">
        <f t="shared" si="1"/>
        <v>71.875</v>
      </c>
      <c r="J19" s="1" t="s">
        <v>128</v>
      </c>
      <c r="K19" s="1" t="s">
        <v>105</v>
      </c>
      <c r="L19" s="1" t="s">
        <v>244</v>
      </c>
      <c r="M19" s="1" t="s">
        <v>935</v>
      </c>
      <c r="N19" s="1" t="s">
        <v>603</v>
      </c>
      <c r="O19" s="1" t="s">
        <v>975</v>
      </c>
      <c r="P19" s="1" t="s">
        <v>603</v>
      </c>
      <c r="Q19" s="1" t="s">
        <v>53</v>
      </c>
      <c r="R19" s="1" t="s">
        <v>1100</v>
      </c>
      <c r="S19" s="1" t="s">
        <v>1682</v>
      </c>
      <c r="T19" s="1" t="s">
        <v>561</v>
      </c>
      <c r="U19" s="1" t="s">
        <v>56</v>
      </c>
      <c r="V19" s="1" t="s">
        <v>417</v>
      </c>
      <c r="W19" s="1" t="s">
        <v>56</v>
      </c>
      <c r="X19" s="1" t="s">
        <v>50</v>
      </c>
      <c r="Y19" s="1" t="s">
        <v>876</v>
      </c>
      <c r="Z19" s="1" t="s">
        <v>82</v>
      </c>
      <c r="AA19" s="1" t="s">
        <v>139</v>
      </c>
      <c r="AB19" s="1" t="s">
        <v>105</v>
      </c>
      <c r="AC19" s="1" t="s">
        <v>166</v>
      </c>
      <c r="AD19" s="1" t="s">
        <v>450</v>
      </c>
      <c r="AE19" s="1" t="s">
        <v>56</v>
      </c>
      <c r="AF19" s="1" t="s">
        <v>166</v>
      </c>
      <c r="AG19" s="1" t="s">
        <v>975</v>
      </c>
    </row>
    <row r="20" spans="1:33" ht="39.9" customHeight="1" x14ac:dyDescent="0.3">
      <c r="A20" s="1" t="s">
        <v>236</v>
      </c>
      <c r="B20" s="1" t="s">
        <v>2401</v>
      </c>
      <c r="C20" s="1" t="s">
        <v>34</v>
      </c>
      <c r="D20" s="1" t="s">
        <v>2473</v>
      </c>
      <c r="E20" s="1" t="s">
        <v>2474</v>
      </c>
      <c r="F20" s="1">
        <v>1349</v>
      </c>
      <c r="G20" s="1">
        <v>613</v>
      </c>
      <c r="H20" s="1" t="s">
        <v>2475</v>
      </c>
      <c r="I20" s="21">
        <f t="shared" si="1"/>
        <v>80.208333333333329</v>
      </c>
      <c r="J20" s="1" t="s">
        <v>105</v>
      </c>
      <c r="K20" s="1" t="s">
        <v>42</v>
      </c>
      <c r="L20" s="1" t="s">
        <v>51</v>
      </c>
      <c r="M20" s="1" t="s">
        <v>561</v>
      </c>
      <c r="N20" s="1" t="s">
        <v>212</v>
      </c>
      <c r="O20" s="1" t="s">
        <v>143</v>
      </c>
      <c r="P20" s="1" t="s">
        <v>47</v>
      </c>
      <c r="Q20" s="1" t="s">
        <v>463</v>
      </c>
      <c r="R20" s="1" t="s">
        <v>68</v>
      </c>
      <c r="S20" s="1" t="s">
        <v>57</v>
      </c>
      <c r="T20" s="1" t="s">
        <v>51</v>
      </c>
      <c r="U20" s="1" t="s">
        <v>166</v>
      </c>
      <c r="V20" s="1" t="s">
        <v>876</v>
      </c>
      <c r="W20" s="1" t="s">
        <v>176</v>
      </c>
      <c r="X20" s="1" t="s">
        <v>105</v>
      </c>
      <c r="Y20" s="1" t="s">
        <v>47</v>
      </c>
      <c r="Z20" s="1" t="s">
        <v>128</v>
      </c>
      <c r="AA20" s="1" t="s">
        <v>103</v>
      </c>
      <c r="AB20" s="1" t="s">
        <v>84</v>
      </c>
      <c r="AC20" s="1" t="s">
        <v>50</v>
      </c>
      <c r="AD20" s="1" t="s">
        <v>53</v>
      </c>
      <c r="AE20" s="1" t="s">
        <v>128</v>
      </c>
      <c r="AF20" s="1" t="s">
        <v>105</v>
      </c>
      <c r="AG20" s="1" t="s">
        <v>176</v>
      </c>
    </row>
    <row r="21" spans="1:33" ht="39.9" customHeight="1" x14ac:dyDescent="0.3">
      <c r="A21" s="1" t="s">
        <v>236</v>
      </c>
      <c r="B21" s="1" t="s">
        <v>2401</v>
      </c>
      <c r="C21" s="1" t="s">
        <v>34</v>
      </c>
      <c r="D21" s="1" t="s">
        <v>2477</v>
      </c>
      <c r="E21" s="1" t="s">
        <v>2478</v>
      </c>
      <c r="F21" s="1">
        <v>1130</v>
      </c>
      <c r="G21" s="1">
        <v>454</v>
      </c>
      <c r="H21" s="1" t="s">
        <v>2384</v>
      </c>
      <c r="I21" s="21">
        <f t="shared" si="1"/>
        <v>95.708333333333329</v>
      </c>
      <c r="J21" s="1" t="s">
        <v>150</v>
      </c>
      <c r="K21" s="1" t="s">
        <v>150</v>
      </c>
      <c r="L21" s="1" t="s">
        <v>154</v>
      </c>
      <c r="M21" s="1" t="s">
        <v>90</v>
      </c>
      <c r="N21" s="1" t="s">
        <v>90</v>
      </c>
      <c r="O21" s="1" t="s">
        <v>90</v>
      </c>
      <c r="P21" s="1" t="s">
        <v>156</v>
      </c>
      <c r="Q21" s="1" t="s">
        <v>65</v>
      </c>
      <c r="R21" s="1" t="s">
        <v>65</v>
      </c>
      <c r="S21" s="1" t="s">
        <v>45</v>
      </c>
      <c r="T21" s="1" t="s">
        <v>154</v>
      </c>
      <c r="U21" s="1" t="s">
        <v>90</v>
      </c>
      <c r="V21" s="1" t="s">
        <v>65</v>
      </c>
      <c r="W21" s="1" t="s">
        <v>65</v>
      </c>
      <c r="X21" s="1" t="s">
        <v>90</v>
      </c>
      <c r="Y21" s="1" t="s">
        <v>42</v>
      </c>
      <c r="Z21" s="1" t="s">
        <v>90</v>
      </c>
      <c r="AA21" s="1" t="s">
        <v>154</v>
      </c>
      <c r="AB21" s="1" t="s">
        <v>90</v>
      </c>
      <c r="AC21" s="1" t="s">
        <v>90</v>
      </c>
      <c r="AD21" s="1" t="s">
        <v>176</v>
      </c>
      <c r="AE21" s="1" t="s">
        <v>45</v>
      </c>
      <c r="AF21" s="1" t="s">
        <v>154</v>
      </c>
      <c r="AG21" s="1" t="s">
        <v>90</v>
      </c>
    </row>
    <row r="22" spans="1:33" ht="39.9" customHeight="1" x14ac:dyDescent="0.3">
      <c r="A22" s="1" t="s">
        <v>236</v>
      </c>
      <c r="B22" s="1" t="s">
        <v>2401</v>
      </c>
      <c r="C22" s="1" t="s">
        <v>34</v>
      </c>
      <c r="D22" s="1" t="s">
        <v>2480</v>
      </c>
      <c r="E22" s="1" t="s">
        <v>2481</v>
      </c>
      <c r="F22" s="1">
        <v>751</v>
      </c>
      <c r="G22" s="1">
        <v>340</v>
      </c>
      <c r="H22" s="1" t="s">
        <v>2466</v>
      </c>
      <c r="I22" s="21">
        <f t="shared" si="1"/>
        <v>90.791666666666671</v>
      </c>
      <c r="J22" s="1" t="s">
        <v>150</v>
      </c>
      <c r="K22" s="1" t="s">
        <v>150</v>
      </c>
      <c r="L22" s="1" t="s">
        <v>154</v>
      </c>
      <c r="M22" s="1" t="s">
        <v>90</v>
      </c>
      <c r="N22" s="1" t="s">
        <v>90</v>
      </c>
      <c r="O22" s="1" t="s">
        <v>45</v>
      </c>
      <c r="P22" s="1" t="s">
        <v>84</v>
      </c>
      <c r="Q22" s="1" t="s">
        <v>166</v>
      </c>
      <c r="R22" s="1" t="s">
        <v>128</v>
      </c>
      <c r="S22" s="1" t="s">
        <v>190</v>
      </c>
      <c r="T22" s="1" t="s">
        <v>154</v>
      </c>
      <c r="U22" s="1" t="s">
        <v>45</v>
      </c>
      <c r="V22" s="1" t="s">
        <v>117</v>
      </c>
      <c r="W22" s="1" t="s">
        <v>84</v>
      </c>
      <c r="X22" s="1" t="s">
        <v>45</v>
      </c>
      <c r="Y22" s="1" t="s">
        <v>50</v>
      </c>
      <c r="Z22" s="1" t="s">
        <v>65</v>
      </c>
      <c r="AA22" s="1" t="s">
        <v>156</v>
      </c>
      <c r="AB22" s="1" t="s">
        <v>90</v>
      </c>
      <c r="AC22" s="1" t="s">
        <v>45</v>
      </c>
      <c r="AD22" s="1" t="s">
        <v>55</v>
      </c>
      <c r="AE22" s="1" t="s">
        <v>105</v>
      </c>
      <c r="AF22" s="1" t="s">
        <v>105</v>
      </c>
      <c r="AG22" s="1" t="s">
        <v>45</v>
      </c>
    </row>
    <row r="23" spans="1:33" ht="39.9" customHeight="1" x14ac:dyDescent="0.3">
      <c r="A23" s="1" t="s">
        <v>236</v>
      </c>
      <c r="B23" s="1" t="s">
        <v>2401</v>
      </c>
      <c r="C23" s="1" t="s">
        <v>34</v>
      </c>
      <c r="D23" s="1" t="s">
        <v>2487</v>
      </c>
      <c r="E23" s="1" t="s">
        <v>2488</v>
      </c>
      <c r="F23" s="1">
        <v>379</v>
      </c>
      <c r="G23" s="1">
        <v>179</v>
      </c>
      <c r="H23" s="1" t="s">
        <v>2489</v>
      </c>
      <c r="I23" s="21">
        <f t="shared" si="1"/>
        <v>87.124999999999957</v>
      </c>
      <c r="J23" s="1" t="s">
        <v>156</v>
      </c>
      <c r="K23" s="1" t="s">
        <v>150</v>
      </c>
      <c r="L23" s="1" t="s">
        <v>190</v>
      </c>
      <c r="M23" s="1" t="s">
        <v>42</v>
      </c>
      <c r="N23" s="1" t="s">
        <v>57</v>
      </c>
      <c r="O23" s="1" t="s">
        <v>190</v>
      </c>
      <c r="P23" s="1" t="s">
        <v>42</v>
      </c>
      <c r="Q23" s="1" t="s">
        <v>51</v>
      </c>
      <c r="R23" s="1" t="s">
        <v>50</v>
      </c>
      <c r="S23" s="1" t="s">
        <v>143</v>
      </c>
      <c r="T23" s="1" t="s">
        <v>45</v>
      </c>
      <c r="U23" s="1" t="s">
        <v>103</v>
      </c>
      <c r="V23" s="1" t="s">
        <v>68</v>
      </c>
      <c r="W23" s="1" t="s">
        <v>95</v>
      </c>
      <c r="X23" s="1" t="s">
        <v>95</v>
      </c>
      <c r="Y23" s="1" t="s">
        <v>117</v>
      </c>
      <c r="Z23" s="1" t="s">
        <v>95</v>
      </c>
      <c r="AA23" s="1" t="s">
        <v>65</v>
      </c>
      <c r="AB23" s="1" t="s">
        <v>154</v>
      </c>
      <c r="AC23" s="1" t="s">
        <v>84</v>
      </c>
      <c r="AD23" s="1" t="s">
        <v>935</v>
      </c>
      <c r="AE23" s="1" t="s">
        <v>143</v>
      </c>
      <c r="AF23" s="1" t="s">
        <v>95</v>
      </c>
      <c r="AG23" s="1" t="s">
        <v>105</v>
      </c>
    </row>
    <row r="24" spans="1:33" ht="39.9" customHeight="1" x14ac:dyDescent="0.3">
      <c r="A24" s="1" t="s">
        <v>236</v>
      </c>
      <c r="B24" s="1" t="s">
        <v>2401</v>
      </c>
      <c r="C24" s="1" t="s">
        <v>34</v>
      </c>
      <c r="D24" s="1" t="s">
        <v>2494</v>
      </c>
      <c r="E24" s="1" t="s">
        <v>2495</v>
      </c>
      <c r="F24" s="1">
        <v>97</v>
      </c>
      <c r="G24" s="1">
        <v>44</v>
      </c>
      <c r="H24" s="1" t="s">
        <v>678</v>
      </c>
      <c r="I24" s="21">
        <f t="shared" si="1"/>
        <v>88.916666666666643</v>
      </c>
      <c r="J24" s="1" t="s">
        <v>103</v>
      </c>
      <c r="K24" s="1" t="s">
        <v>39</v>
      </c>
      <c r="L24" s="1" t="s">
        <v>84</v>
      </c>
      <c r="M24" s="1" t="s">
        <v>166</v>
      </c>
      <c r="N24" s="1" t="s">
        <v>82</v>
      </c>
      <c r="O24" s="1" t="s">
        <v>42</v>
      </c>
      <c r="P24" s="1" t="s">
        <v>65</v>
      </c>
      <c r="Q24" s="1" t="s">
        <v>84</v>
      </c>
      <c r="R24" s="1" t="s">
        <v>84</v>
      </c>
      <c r="S24" s="1" t="s">
        <v>143</v>
      </c>
      <c r="T24" s="1" t="s">
        <v>51</v>
      </c>
      <c r="U24" s="1" t="s">
        <v>95</v>
      </c>
      <c r="V24" s="1" t="s">
        <v>51</v>
      </c>
      <c r="W24" s="1" t="s">
        <v>84</v>
      </c>
      <c r="X24" s="1" t="s">
        <v>65</v>
      </c>
      <c r="Y24" s="1" t="s">
        <v>84</v>
      </c>
      <c r="Z24" s="1" t="s">
        <v>154</v>
      </c>
      <c r="AA24" s="1" t="s">
        <v>95</v>
      </c>
      <c r="AB24" s="1" t="s">
        <v>95</v>
      </c>
      <c r="AC24" s="1" t="s">
        <v>51</v>
      </c>
      <c r="AD24" s="1" t="s">
        <v>1470</v>
      </c>
      <c r="AE24" s="1" t="s">
        <v>39</v>
      </c>
      <c r="AF24" s="1" t="s">
        <v>65</v>
      </c>
      <c r="AG24" s="1" t="s">
        <v>51</v>
      </c>
    </row>
    <row r="25" spans="1:33" ht="39.9" customHeight="1" x14ac:dyDescent="0.3">
      <c r="A25" s="1" t="s">
        <v>236</v>
      </c>
      <c r="B25" s="1" t="s">
        <v>2401</v>
      </c>
      <c r="C25" s="1" t="s">
        <v>34</v>
      </c>
      <c r="D25" s="1" t="s">
        <v>2497</v>
      </c>
      <c r="E25" s="1" t="s">
        <v>2498</v>
      </c>
      <c r="F25" s="1">
        <v>1049</v>
      </c>
      <c r="G25" s="1">
        <v>440</v>
      </c>
      <c r="H25" s="1" t="s">
        <v>1968</v>
      </c>
      <c r="I25" s="21">
        <f t="shared" si="1"/>
        <v>95.666666666666643</v>
      </c>
      <c r="J25" s="1" t="s">
        <v>150</v>
      </c>
      <c r="K25" s="1" t="s">
        <v>150</v>
      </c>
      <c r="L25" s="1" t="s">
        <v>154</v>
      </c>
      <c r="M25" s="1" t="s">
        <v>154</v>
      </c>
      <c r="N25" s="1" t="s">
        <v>154</v>
      </c>
      <c r="O25" s="1" t="s">
        <v>90</v>
      </c>
      <c r="P25" s="1" t="s">
        <v>154</v>
      </c>
      <c r="Q25" s="1" t="s">
        <v>90</v>
      </c>
      <c r="R25" s="1" t="s">
        <v>90</v>
      </c>
      <c r="S25" s="1" t="s">
        <v>154</v>
      </c>
      <c r="T25" s="1" t="s">
        <v>154</v>
      </c>
      <c r="U25" s="1" t="s">
        <v>90</v>
      </c>
      <c r="V25" s="1" t="s">
        <v>90</v>
      </c>
      <c r="W25" s="1" t="s">
        <v>90</v>
      </c>
      <c r="X25" s="1" t="s">
        <v>90</v>
      </c>
      <c r="Y25" s="1" t="s">
        <v>90</v>
      </c>
      <c r="Z25" s="1" t="s">
        <v>156</v>
      </c>
      <c r="AA25" s="1" t="s">
        <v>154</v>
      </c>
      <c r="AB25" s="1" t="s">
        <v>90</v>
      </c>
      <c r="AC25" s="1" t="s">
        <v>90</v>
      </c>
      <c r="AD25" s="1" t="s">
        <v>53</v>
      </c>
      <c r="AE25" s="1" t="s">
        <v>90</v>
      </c>
      <c r="AF25" s="1" t="s">
        <v>90</v>
      </c>
      <c r="AG25" s="1" t="s">
        <v>90</v>
      </c>
    </row>
    <row r="26" spans="1:33" ht="39.9" customHeight="1" x14ac:dyDescent="0.3">
      <c r="A26" s="1" t="s">
        <v>236</v>
      </c>
      <c r="B26" s="1" t="s">
        <v>2401</v>
      </c>
      <c r="C26" s="1" t="s">
        <v>34</v>
      </c>
      <c r="D26" s="1" t="s">
        <v>2499</v>
      </c>
      <c r="E26" s="1" t="s">
        <v>2500</v>
      </c>
      <c r="F26" s="1">
        <v>1006</v>
      </c>
      <c r="G26" s="1">
        <v>451</v>
      </c>
      <c r="H26" s="1" t="s">
        <v>1377</v>
      </c>
      <c r="I26" s="21">
        <f t="shared" si="1"/>
        <v>83.583333333333329</v>
      </c>
      <c r="J26" s="1" t="s">
        <v>45</v>
      </c>
      <c r="K26" s="1" t="s">
        <v>45</v>
      </c>
      <c r="L26" s="1" t="s">
        <v>51</v>
      </c>
      <c r="M26" s="1" t="s">
        <v>143</v>
      </c>
      <c r="N26" s="1" t="s">
        <v>876</v>
      </c>
      <c r="O26" s="1" t="s">
        <v>82</v>
      </c>
      <c r="P26" s="1" t="s">
        <v>128</v>
      </c>
      <c r="Q26" s="1" t="s">
        <v>876</v>
      </c>
      <c r="R26" s="1" t="s">
        <v>463</v>
      </c>
      <c r="S26" s="1" t="s">
        <v>68</v>
      </c>
      <c r="T26" s="1" t="s">
        <v>105</v>
      </c>
      <c r="U26" s="1" t="s">
        <v>103</v>
      </c>
      <c r="V26" s="1" t="s">
        <v>139</v>
      </c>
      <c r="W26" s="1" t="s">
        <v>51</v>
      </c>
      <c r="X26" s="1" t="s">
        <v>84</v>
      </c>
      <c r="Y26" s="1" t="s">
        <v>82</v>
      </c>
      <c r="Z26" s="1" t="s">
        <v>50</v>
      </c>
      <c r="AA26" s="1" t="s">
        <v>103</v>
      </c>
      <c r="AB26" s="1" t="s">
        <v>65</v>
      </c>
      <c r="AC26" s="1" t="s">
        <v>105</v>
      </c>
      <c r="AD26" s="1" t="s">
        <v>1577</v>
      </c>
      <c r="AE26" s="1" t="s">
        <v>128</v>
      </c>
      <c r="AF26" s="1" t="s">
        <v>50</v>
      </c>
      <c r="AG26" s="1" t="s">
        <v>105</v>
      </c>
    </row>
    <row r="27" spans="1:33" ht="39.9" customHeight="1" x14ac:dyDescent="0.3">
      <c r="A27" s="1" t="s">
        <v>236</v>
      </c>
      <c r="B27" s="1" t="s">
        <v>2401</v>
      </c>
      <c r="C27" s="1" t="s">
        <v>34</v>
      </c>
      <c r="D27" s="1" t="s">
        <v>2503</v>
      </c>
      <c r="E27" s="1" t="s">
        <v>2504</v>
      </c>
      <c r="F27" s="1">
        <v>772</v>
      </c>
      <c r="G27" s="1">
        <v>454</v>
      </c>
      <c r="H27" s="1" t="s">
        <v>2505</v>
      </c>
      <c r="I27" s="21">
        <f t="shared" si="1"/>
        <v>83.166666666666643</v>
      </c>
      <c r="J27" s="1" t="s">
        <v>45</v>
      </c>
      <c r="K27" s="1" t="s">
        <v>156</v>
      </c>
      <c r="L27" s="1" t="s">
        <v>190</v>
      </c>
      <c r="M27" s="1" t="s">
        <v>143</v>
      </c>
      <c r="N27" s="1" t="s">
        <v>417</v>
      </c>
      <c r="O27" s="1" t="s">
        <v>56</v>
      </c>
      <c r="P27" s="1" t="s">
        <v>190</v>
      </c>
      <c r="Q27" s="1" t="s">
        <v>47</v>
      </c>
      <c r="R27" s="1" t="s">
        <v>139</v>
      </c>
      <c r="S27" s="1" t="s">
        <v>876</v>
      </c>
      <c r="T27" s="1" t="s">
        <v>95</v>
      </c>
      <c r="U27" s="1" t="s">
        <v>51</v>
      </c>
      <c r="V27" s="1" t="s">
        <v>143</v>
      </c>
      <c r="W27" s="1" t="s">
        <v>176</v>
      </c>
      <c r="X27" s="1" t="s">
        <v>42</v>
      </c>
      <c r="Y27" s="1" t="s">
        <v>417</v>
      </c>
      <c r="Z27" s="1" t="s">
        <v>190</v>
      </c>
      <c r="AA27" s="1" t="s">
        <v>50</v>
      </c>
      <c r="AB27" s="1" t="s">
        <v>103</v>
      </c>
      <c r="AC27" s="1" t="s">
        <v>84</v>
      </c>
      <c r="AD27" s="1" t="s">
        <v>975</v>
      </c>
      <c r="AE27" s="1" t="s">
        <v>166</v>
      </c>
      <c r="AF27" s="1" t="s">
        <v>51</v>
      </c>
      <c r="AG27" s="1" t="s">
        <v>128</v>
      </c>
    </row>
    <row r="28" spans="1:33" ht="39.9" customHeight="1" x14ac:dyDescent="0.3">
      <c r="A28" s="1" t="s">
        <v>236</v>
      </c>
      <c r="B28" s="1" t="s">
        <v>2401</v>
      </c>
      <c r="C28" s="1" t="s">
        <v>34</v>
      </c>
      <c r="D28" s="1" t="s">
        <v>2509</v>
      </c>
      <c r="E28" s="1" t="s">
        <v>2510</v>
      </c>
      <c r="F28" s="1">
        <v>1179</v>
      </c>
      <c r="G28" s="1">
        <v>512</v>
      </c>
      <c r="H28" s="1" t="s">
        <v>939</v>
      </c>
      <c r="I28" s="21">
        <f t="shared" si="1"/>
        <v>82.124999999999986</v>
      </c>
      <c r="J28" s="1" t="s">
        <v>42</v>
      </c>
      <c r="K28" s="1" t="s">
        <v>45</v>
      </c>
      <c r="L28" s="1" t="s">
        <v>82</v>
      </c>
      <c r="M28" s="1" t="s">
        <v>143</v>
      </c>
      <c r="N28" s="1" t="s">
        <v>417</v>
      </c>
      <c r="O28" s="1" t="s">
        <v>82</v>
      </c>
      <c r="P28" s="1" t="s">
        <v>876</v>
      </c>
      <c r="Q28" s="1" t="s">
        <v>417</v>
      </c>
      <c r="R28" s="1" t="s">
        <v>184</v>
      </c>
      <c r="S28" s="1" t="s">
        <v>1694</v>
      </c>
      <c r="T28" s="1" t="s">
        <v>65</v>
      </c>
      <c r="U28" s="1" t="s">
        <v>176</v>
      </c>
      <c r="V28" s="1" t="s">
        <v>189</v>
      </c>
      <c r="W28" s="1" t="s">
        <v>105</v>
      </c>
      <c r="X28" s="1" t="s">
        <v>45</v>
      </c>
      <c r="Y28" s="1" t="s">
        <v>82</v>
      </c>
      <c r="Z28" s="1" t="s">
        <v>105</v>
      </c>
      <c r="AA28" s="1" t="s">
        <v>42</v>
      </c>
      <c r="AB28" s="1" t="s">
        <v>156</v>
      </c>
      <c r="AC28" s="1" t="s">
        <v>84</v>
      </c>
      <c r="AD28" s="1" t="s">
        <v>107</v>
      </c>
      <c r="AE28" s="1" t="s">
        <v>190</v>
      </c>
      <c r="AF28" s="1" t="s">
        <v>65</v>
      </c>
      <c r="AG28" s="1" t="s">
        <v>84</v>
      </c>
    </row>
    <row r="29" spans="1:33" ht="39.9" customHeight="1" x14ac:dyDescent="0.3">
      <c r="A29" s="1" t="s">
        <v>236</v>
      </c>
      <c r="B29" s="1" t="s">
        <v>2401</v>
      </c>
      <c r="C29" s="1" t="s">
        <v>34</v>
      </c>
      <c r="D29" s="1" t="s">
        <v>2515</v>
      </c>
      <c r="E29" s="1" t="s">
        <v>2516</v>
      </c>
      <c r="F29" s="1">
        <v>1106</v>
      </c>
      <c r="G29" s="1">
        <v>461</v>
      </c>
      <c r="H29" s="1" t="s">
        <v>2517</v>
      </c>
      <c r="I29" s="21">
        <f t="shared" si="1"/>
        <v>84.624999999999986</v>
      </c>
      <c r="J29" s="1" t="s">
        <v>45</v>
      </c>
      <c r="K29" s="1" t="s">
        <v>156</v>
      </c>
      <c r="L29" s="1" t="s">
        <v>65</v>
      </c>
      <c r="M29" s="1" t="s">
        <v>139</v>
      </c>
      <c r="N29" s="1" t="s">
        <v>975</v>
      </c>
      <c r="O29" s="1" t="s">
        <v>105</v>
      </c>
      <c r="P29" s="1" t="s">
        <v>139</v>
      </c>
      <c r="Q29" s="1" t="s">
        <v>561</v>
      </c>
      <c r="R29" s="1" t="s">
        <v>184</v>
      </c>
      <c r="S29" s="1" t="s">
        <v>463</v>
      </c>
      <c r="T29" s="1" t="s">
        <v>45</v>
      </c>
      <c r="U29" s="1" t="s">
        <v>105</v>
      </c>
      <c r="V29" s="1" t="s">
        <v>68</v>
      </c>
      <c r="W29" s="1" t="s">
        <v>51</v>
      </c>
      <c r="X29" s="1" t="s">
        <v>156</v>
      </c>
      <c r="Y29" s="1" t="s">
        <v>166</v>
      </c>
      <c r="Z29" s="1" t="s">
        <v>103</v>
      </c>
      <c r="AA29" s="1" t="s">
        <v>42</v>
      </c>
      <c r="AB29" s="1" t="s">
        <v>95</v>
      </c>
      <c r="AC29" s="1" t="s">
        <v>51</v>
      </c>
      <c r="AD29" s="1" t="s">
        <v>935</v>
      </c>
      <c r="AE29" s="1" t="s">
        <v>128</v>
      </c>
      <c r="AF29" s="1" t="s">
        <v>51</v>
      </c>
      <c r="AG29" s="1" t="s">
        <v>84</v>
      </c>
    </row>
    <row r="30" spans="1:33" ht="39.9" customHeight="1" x14ac:dyDescent="0.3">
      <c r="A30" s="1" t="s">
        <v>236</v>
      </c>
      <c r="B30" s="1" t="s">
        <v>2401</v>
      </c>
      <c r="C30" s="1" t="s">
        <v>34</v>
      </c>
      <c r="D30" s="1" t="s">
        <v>2519</v>
      </c>
      <c r="E30" s="1" t="s">
        <v>2520</v>
      </c>
      <c r="F30" s="1">
        <v>759</v>
      </c>
      <c r="G30" s="1">
        <v>308</v>
      </c>
      <c r="H30" s="1" t="s">
        <v>2330</v>
      </c>
      <c r="I30" s="21">
        <f t="shared" si="1"/>
        <v>78.916666666666671</v>
      </c>
      <c r="J30" s="1" t="s">
        <v>42</v>
      </c>
      <c r="K30" s="1" t="s">
        <v>42</v>
      </c>
      <c r="L30" s="1" t="s">
        <v>143</v>
      </c>
      <c r="M30" s="1" t="s">
        <v>143</v>
      </c>
      <c r="N30" s="1" t="s">
        <v>136</v>
      </c>
      <c r="O30" s="1" t="s">
        <v>44</v>
      </c>
      <c r="P30" s="1" t="s">
        <v>68</v>
      </c>
      <c r="Q30" s="1" t="s">
        <v>184</v>
      </c>
      <c r="R30" s="1" t="s">
        <v>876</v>
      </c>
      <c r="S30" s="1" t="s">
        <v>1577</v>
      </c>
      <c r="T30" s="1" t="s">
        <v>42</v>
      </c>
      <c r="U30" s="1" t="s">
        <v>51</v>
      </c>
      <c r="V30" s="1" t="s">
        <v>876</v>
      </c>
      <c r="W30" s="1" t="s">
        <v>184</v>
      </c>
      <c r="X30" s="1" t="s">
        <v>84</v>
      </c>
      <c r="Y30" s="1" t="s">
        <v>44</v>
      </c>
      <c r="Z30" s="1" t="s">
        <v>50</v>
      </c>
      <c r="AA30" s="1" t="s">
        <v>45</v>
      </c>
      <c r="AB30" s="1" t="s">
        <v>156</v>
      </c>
      <c r="AC30" s="1" t="s">
        <v>103</v>
      </c>
      <c r="AD30" s="1" t="s">
        <v>138</v>
      </c>
      <c r="AE30" s="1" t="s">
        <v>463</v>
      </c>
      <c r="AF30" s="1" t="s">
        <v>105</v>
      </c>
      <c r="AG30" s="1" t="s">
        <v>48</v>
      </c>
    </row>
    <row r="31" spans="1:33" ht="39.9" customHeight="1" x14ac:dyDescent="0.3">
      <c r="A31" s="1" t="s">
        <v>236</v>
      </c>
      <c r="B31" s="1" t="s">
        <v>2401</v>
      </c>
      <c r="C31" s="1" t="s">
        <v>34</v>
      </c>
      <c r="D31" s="1" t="s">
        <v>2524</v>
      </c>
      <c r="E31" s="1" t="s">
        <v>2525</v>
      </c>
      <c r="F31" s="1">
        <v>1219</v>
      </c>
      <c r="G31" s="1">
        <v>573</v>
      </c>
      <c r="H31" s="1" t="s">
        <v>883</v>
      </c>
      <c r="I31" s="21">
        <f t="shared" si="1"/>
        <v>79.125000000000014</v>
      </c>
      <c r="J31" s="1" t="s">
        <v>103</v>
      </c>
      <c r="K31" s="1" t="s">
        <v>103</v>
      </c>
      <c r="L31" s="1" t="s">
        <v>128</v>
      </c>
      <c r="M31" s="1" t="s">
        <v>184</v>
      </c>
      <c r="N31" s="1" t="s">
        <v>935</v>
      </c>
      <c r="O31" s="1" t="s">
        <v>189</v>
      </c>
      <c r="P31" s="1" t="s">
        <v>139</v>
      </c>
      <c r="Q31" s="1" t="s">
        <v>68</v>
      </c>
      <c r="R31" s="1" t="s">
        <v>68</v>
      </c>
      <c r="S31" s="1" t="s">
        <v>603</v>
      </c>
      <c r="T31" s="1" t="s">
        <v>65</v>
      </c>
      <c r="U31" s="1" t="s">
        <v>128</v>
      </c>
      <c r="V31" s="1" t="s">
        <v>48</v>
      </c>
      <c r="W31" s="1" t="s">
        <v>139</v>
      </c>
      <c r="X31" s="1" t="s">
        <v>105</v>
      </c>
      <c r="Y31" s="1" t="s">
        <v>56</v>
      </c>
      <c r="Z31" s="1" t="s">
        <v>166</v>
      </c>
      <c r="AA31" s="1" t="s">
        <v>190</v>
      </c>
      <c r="AB31" s="1" t="s">
        <v>105</v>
      </c>
      <c r="AC31" s="1" t="s">
        <v>117</v>
      </c>
      <c r="AD31" s="1" t="s">
        <v>1100</v>
      </c>
      <c r="AE31" s="1" t="s">
        <v>44</v>
      </c>
      <c r="AF31" s="1" t="s">
        <v>105</v>
      </c>
      <c r="AG31" s="1" t="s">
        <v>190</v>
      </c>
    </row>
    <row r="32" spans="1:33" ht="39.9" customHeight="1" x14ac:dyDescent="0.3">
      <c r="A32" s="1" t="s">
        <v>236</v>
      </c>
      <c r="B32" s="1" t="s">
        <v>2401</v>
      </c>
      <c r="C32" s="1" t="s">
        <v>34</v>
      </c>
      <c r="D32" s="1" t="s">
        <v>2528</v>
      </c>
      <c r="E32" s="1" t="s">
        <v>2529</v>
      </c>
      <c r="F32" s="1">
        <v>589</v>
      </c>
      <c r="G32" s="1">
        <v>252</v>
      </c>
      <c r="H32" s="1" t="s">
        <v>2530</v>
      </c>
      <c r="I32" s="21">
        <f t="shared" si="1"/>
        <v>94</v>
      </c>
      <c r="J32" s="1" t="s">
        <v>154</v>
      </c>
      <c r="K32" s="1" t="s">
        <v>154</v>
      </c>
      <c r="L32" s="1" t="s">
        <v>156</v>
      </c>
      <c r="M32" s="1" t="s">
        <v>65</v>
      </c>
      <c r="N32" s="1" t="s">
        <v>105</v>
      </c>
      <c r="O32" s="1" t="s">
        <v>95</v>
      </c>
      <c r="P32" s="1" t="s">
        <v>156</v>
      </c>
      <c r="Q32" s="1" t="s">
        <v>65</v>
      </c>
      <c r="R32" s="1" t="s">
        <v>103</v>
      </c>
      <c r="S32" s="1" t="s">
        <v>103</v>
      </c>
      <c r="T32" s="1" t="s">
        <v>90</v>
      </c>
      <c r="U32" s="1" t="s">
        <v>154</v>
      </c>
      <c r="V32" s="1" t="s">
        <v>45</v>
      </c>
      <c r="W32" s="1" t="s">
        <v>156</v>
      </c>
      <c r="X32" s="1" t="s">
        <v>154</v>
      </c>
      <c r="Y32" s="1" t="s">
        <v>103</v>
      </c>
      <c r="Z32" s="1" t="s">
        <v>90</v>
      </c>
      <c r="AA32" s="1" t="s">
        <v>90</v>
      </c>
      <c r="AB32" s="1" t="s">
        <v>154</v>
      </c>
      <c r="AC32" s="1" t="s">
        <v>156</v>
      </c>
      <c r="AD32" s="1" t="s">
        <v>975</v>
      </c>
      <c r="AE32" s="1" t="s">
        <v>156</v>
      </c>
      <c r="AF32" s="1" t="s">
        <v>90</v>
      </c>
      <c r="AG32" s="1" t="s">
        <v>156</v>
      </c>
    </row>
    <row r="33" spans="1:33" ht="39.9" customHeight="1" x14ac:dyDescent="0.3">
      <c r="A33" s="1" t="s">
        <v>236</v>
      </c>
      <c r="B33" s="1" t="s">
        <v>2401</v>
      </c>
      <c r="C33" s="1" t="s">
        <v>34</v>
      </c>
      <c r="D33" s="1" t="s">
        <v>2532</v>
      </c>
      <c r="E33" s="1" t="s">
        <v>2533</v>
      </c>
      <c r="F33" s="1">
        <v>871</v>
      </c>
      <c r="G33" s="1">
        <v>366</v>
      </c>
      <c r="H33" s="1" t="s">
        <v>2534</v>
      </c>
      <c r="I33" s="21">
        <f t="shared" si="1"/>
        <v>88.000000000000014</v>
      </c>
      <c r="J33" s="1" t="s">
        <v>156</v>
      </c>
      <c r="K33" s="1" t="s">
        <v>90</v>
      </c>
      <c r="L33" s="1" t="s">
        <v>156</v>
      </c>
      <c r="M33" s="1" t="s">
        <v>65</v>
      </c>
      <c r="N33" s="1" t="s">
        <v>166</v>
      </c>
      <c r="O33" s="1" t="s">
        <v>105</v>
      </c>
      <c r="P33" s="1" t="s">
        <v>117</v>
      </c>
      <c r="Q33" s="1" t="s">
        <v>47</v>
      </c>
      <c r="R33" s="1" t="s">
        <v>463</v>
      </c>
      <c r="S33" s="1" t="s">
        <v>82</v>
      </c>
      <c r="T33" s="1" t="s">
        <v>154</v>
      </c>
      <c r="U33" s="1" t="s">
        <v>95</v>
      </c>
      <c r="V33" s="1" t="s">
        <v>128</v>
      </c>
      <c r="W33" s="1" t="s">
        <v>190</v>
      </c>
      <c r="X33" s="1" t="s">
        <v>45</v>
      </c>
      <c r="Y33" s="1" t="s">
        <v>103</v>
      </c>
      <c r="Z33" s="1" t="s">
        <v>103</v>
      </c>
      <c r="AA33" s="1" t="s">
        <v>95</v>
      </c>
      <c r="AB33" s="1" t="s">
        <v>45</v>
      </c>
      <c r="AC33" s="1" t="s">
        <v>65</v>
      </c>
      <c r="AD33" s="1" t="s">
        <v>244</v>
      </c>
      <c r="AE33" s="1" t="s">
        <v>166</v>
      </c>
      <c r="AF33" s="1" t="s">
        <v>45</v>
      </c>
      <c r="AG33" s="1" t="s">
        <v>103</v>
      </c>
    </row>
    <row r="34" spans="1:33" ht="39.9" customHeight="1" x14ac:dyDescent="0.3">
      <c r="A34" s="1" t="s">
        <v>236</v>
      </c>
      <c r="B34" s="1" t="s">
        <v>2401</v>
      </c>
      <c r="C34" s="1" t="s">
        <v>34</v>
      </c>
      <c r="D34" s="1" t="s">
        <v>2538</v>
      </c>
      <c r="E34" s="1" t="s">
        <v>2539</v>
      </c>
      <c r="F34" s="1">
        <v>846</v>
      </c>
      <c r="G34" s="1">
        <v>434</v>
      </c>
      <c r="H34" s="1" t="s">
        <v>797</v>
      </c>
      <c r="I34" s="21">
        <f t="shared" si="1"/>
        <v>94.291666666666671</v>
      </c>
      <c r="J34" s="1" t="s">
        <v>90</v>
      </c>
      <c r="K34" s="1" t="s">
        <v>154</v>
      </c>
      <c r="L34" s="1" t="s">
        <v>156</v>
      </c>
      <c r="M34" s="1" t="s">
        <v>42</v>
      </c>
      <c r="N34" s="1" t="s">
        <v>90</v>
      </c>
      <c r="O34" s="1" t="s">
        <v>156</v>
      </c>
      <c r="P34" s="1" t="s">
        <v>42</v>
      </c>
      <c r="Q34" s="1" t="s">
        <v>45</v>
      </c>
      <c r="R34" s="1" t="s">
        <v>156</v>
      </c>
      <c r="S34" s="1" t="s">
        <v>156</v>
      </c>
      <c r="T34" s="1" t="s">
        <v>90</v>
      </c>
      <c r="U34" s="1" t="s">
        <v>156</v>
      </c>
      <c r="V34" s="1" t="s">
        <v>45</v>
      </c>
      <c r="W34" s="1" t="s">
        <v>156</v>
      </c>
      <c r="X34" s="1" t="s">
        <v>154</v>
      </c>
      <c r="Y34" s="1" t="s">
        <v>45</v>
      </c>
      <c r="Z34" s="1" t="s">
        <v>90</v>
      </c>
      <c r="AA34" s="1" t="s">
        <v>45</v>
      </c>
      <c r="AB34" s="1" t="s">
        <v>154</v>
      </c>
      <c r="AC34" s="1" t="s">
        <v>90</v>
      </c>
      <c r="AD34" s="1" t="s">
        <v>47</v>
      </c>
      <c r="AE34" s="1" t="s">
        <v>103</v>
      </c>
      <c r="AF34" s="1" t="s">
        <v>128</v>
      </c>
      <c r="AG34" s="1" t="s">
        <v>156</v>
      </c>
    </row>
    <row r="35" spans="1:33" ht="39.9" customHeight="1" x14ac:dyDescent="0.3">
      <c r="A35" s="1" t="s">
        <v>236</v>
      </c>
      <c r="B35" s="1" t="s">
        <v>2401</v>
      </c>
      <c r="C35" s="1" t="s">
        <v>34</v>
      </c>
      <c r="D35" s="1" t="s">
        <v>2542</v>
      </c>
      <c r="E35" s="1" t="s">
        <v>2543</v>
      </c>
      <c r="F35" s="1">
        <v>155</v>
      </c>
      <c r="G35" s="1">
        <v>86</v>
      </c>
      <c r="H35" s="1" t="s">
        <v>1022</v>
      </c>
      <c r="I35" s="21">
        <f t="shared" si="1"/>
        <v>93</v>
      </c>
      <c r="J35" s="1" t="s">
        <v>150</v>
      </c>
      <c r="K35" s="1" t="s">
        <v>39</v>
      </c>
      <c r="L35" s="1" t="s">
        <v>95</v>
      </c>
      <c r="M35" s="1" t="s">
        <v>45</v>
      </c>
      <c r="N35" s="1" t="s">
        <v>103</v>
      </c>
      <c r="O35" s="1" t="s">
        <v>103</v>
      </c>
      <c r="P35" s="1" t="s">
        <v>95</v>
      </c>
      <c r="Q35" s="1" t="s">
        <v>90</v>
      </c>
      <c r="R35" s="1" t="s">
        <v>156</v>
      </c>
      <c r="S35" s="1" t="s">
        <v>42</v>
      </c>
      <c r="T35" s="1" t="s">
        <v>95</v>
      </c>
      <c r="U35" s="1" t="s">
        <v>90</v>
      </c>
      <c r="V35" s="1" t="s">
        <v>42</v>
      </c>
      <c r="W35" s="1" t="s">
        <v>39</v>
      </c>
      <c r="X35" s="1" t="s">
        <v>90</v>
      </c>
      <c r="Y35" s="1" t="s">
        <v>95</v>
      </c>
      <c r="Z35" s="1" t="s">
        <v>156</v>
      </c>
      <c r="AA35" s="1" t="s">
        <v>154</v>
      </c>
      <c r="AB35" s="1" t="s">
        <v>156</v>
      </c>
      <c r="AC35" s="1" t="s">
        <v>90</v>
      </c>
      <c r="AD35" s="1" t="s">
        <v>2544</v>
      </c>
      <c r="AE35" s="1" t="s">
        <v>65</v>
      </c>
      <c r="AF35" s="1" t="s">
        <v>45</v>
      </c>
      <c r="AG35" s="1" t="s">
        <v>90</v>
      </c>
    </row>
    <row r="36" spans="1:33" ht="39.9" customHeight="1" x14ac:dyDescent="0.3">
      <c r="A36" s="1" t="s">
        <v>236</v>
      </c>
      <c r="B36" s="1" t="s">
        <v>2401</v>
      </c>
      <c r="C36" s="1" t="s">
        <v>34</v>
      </c>
      <c r="D36" s="1" t="s">
        <v>2545</v>
      </c>
      <c r="E36" s="1" t="s">
        <v>2546</v>
      </c>
      <c r="F36" s="1">
        <v>835</v>
      </c>
      <c r="G36" s="1">
        <v>376</v>
      </c>
      <c r="H36" s="1" t="s">
        <v>2547</v>
      </c>
      <c r="I36" s="21">
        <f t="shared" si="1"/>
        <v>81.041666666666671</v>
      </c>
      <c r="J36" s="1" t="s">
        <v>103</v>
      </c>
      <c r="K36" s="1" t="s">
        <v>42</v>
      </c>
      <c r="L36" s="1" t="s">
        <v>84</v>
      </c>
      <c r="M36" s="1" t="s">
        <v>139</v>
      </c>
      <c r="N36" s="1" t="s">
        <v>128</v>
      </c>
      <c r="O36" s="1" t="s">
        <v>47</v>
      </c>
      <c r="P36" s="1" t="s">
        <v>561</v>
      </c>
      <c r="Q36" s="1" t="s">
        <v>189</v>
      </c>
      <c r="R36" s="1" t="s">
        <v>44</v>
      </c>
      <c r="S36" s="1" t="s">
        <v>47</v>
      </c>
      <c r="T36" s="1" t="s">
        <v>166</v>
      </c>
      <c r="U36" s="1" t="s">
        <v>166</v>
      </c>
      <c r="V36" s="1" t="s">
        <v>68</v>
      </c>
      <c r="W36" s="1" t="s">
        <v>117</v>
      </c>
      <c r="X36" s="1" t="s">
        <v>51</v>
      </c>
      <c r="Y36" s="1" t="s">
        <v>481</v>
      </c>
      <c r="Z36" s="1" t="s">
        <v>176</v>
      </c>
      <c r="AA36" s="1" t="s">
        <v>50</v>
      </c>
      <c r="AB36" s="1" t="s">
        <v>84</v>
      </c>
      <c r="AC36" s="1" t="s">
        <v>190</v>
      </c>
      <c r="AD36" s="1" t="s">
        <v>417</v>
      </c>
      <c r="AE36" s="1" t="s">
        <v>139</v>
      </c>
      <c r="AF36" s="1" t="s">
        <v>166</v>
      </c>
      <c r="AG36" s="1" t="s">
        <v>463</v>
      </c>
    </row>
    <row r="37" spans="1:33" ht="39.9" customHeight="1" x14ac:dyDescent="0.3">
      <c r="A37" s="1" t="s">
        <v>236</v>
      </c>
      <c r="B37" s="1" t="s">
        <v>2401</v>
      </c>
      <c r="C37" s="1" t="s">
        <v>34</v>
      </c>
      <c r="D37" s="1" t="s">
        <v>2548</v>
      </c>
      <c r="E37" s="1" t="s">
        <v>2549</v>
      </c>
      <c r="F37" s="1">
        <v>765</v>
      </c>
      <c r="G37" s="1">
        <v>319</v>
      </c>
      <c r="H37" s="1" t="s">
        <v>2550</v>
      </c>
      <c r="I37" s="21">
        <f t="shared" si="1"/>
        <v>87.75</v>
      </c>
      <c r="J37" s="1" t="s">
        <v>90</v>
      </c>
      <c r="K37" s="1" t="s">
        <v>156</v>
      </c>
      <c r="L37" s="1" t="s">
        <v>45</v>
      </c>
      <c r="M37" s="1" t="s">
        <v>51</v>
      </c>
      <c r="N37" s="1" t="s">
        <v>42</v>
      </c>
      <c r="O37" s="1" t="s">
        <v>105</v>
      </c>
      <c r="P37" s="1" t="s">
        <v>51</v>
      </c>
      <c r="Q37" s="1" t="s">
        <v>190</v>
      </c>
      <c r="R37" s="1" t="s">
        <v>166</v>
      </c>
      <c r="S37" s="1" t="s">
        <v>190</v>
      </c>
      <c r="T37" s="1" t="s">
        <v>103</v>
      </c>
      <c r="U37" s="1" t="s">
        <v>84</v>
      </c>
      <c r="V37" s="1" t="s">
        <v>166</v>
      </c>
      <c r="W37" s="1" t="s">
        <v>51</v>
      </c>
      <c r="X37" s="1" t="s">
        <v>65</v>
      </c>
      <c r="Y37" s="1" t="s">
        <v>139</v>
      </c>
      <c r="Z37" s="1" t="s">
        <v>51</v>
      </c>
      <c r="AA37" s="1" t="s">
        <v>84</v>
      </c>
      <c r="AB37" s="1" t="s">
        <v>65</v>
      </c>
      <c r="AC37" s="1" t="s">
        <v>176</v>
      </c>
      <c r="AD37" s="1" t="s">
        <v>136</v>
      </c>
      <c r="AE37" s="1" t="s">
        <v>103</v>
      </c>
      <c r="AF37" s="1" t="s">
        <v>84</v>
      </c>
      <c r="AG37" s="1" t="s">
        <v>51</v>
      </c>
    </row>
    <row r="38" spans="1:33" ht="39.9" customHeight="1" x14ac:dyDescent="0.3">
      <c r="A38" s="1" t="s">
        <v>236</v>
      </c>
      <c r="B38" s="1" t="s">
        <v>2401</v>
      </c>
      <c r="C38" s="1" t="s">
        <v>34</v>
      </c>
      <c r="D38" s="1" t="s">
        <v>2551</v>
      </c>
      <c r="E38" s="1" t="s">
        <v>2552</v>
      </c>
      <c r="F38" s="1">
        <v>920</v>
      </c>
      <c r="G38" s="1">
        <v>416</v>
      </c>
      <c r="H38" s="1" t="s">
        <v>2553</v>
      </c>
      <c r="I38" s="21">
        <f t="shared" si="1"/>
        <v>89.416666666666686</v>
      </c>
      <c r="J38" s="1" t="s">
        <v>90</v>
      </c>
      <c r="K38" s="1" t="s">
        <v>154</v>
      </c>
      <c r="L38" s="1" t="s">
        <v>154</v>
      </c>
      <c r="M38" s="1" t="s">
        <v>156</v>
      </c>
      <c r="N38" s="1" t="s">
        <v>45</v>
      </c>
      <c r="O38" s="1" t="s">
        <v>42</v>
      </c>
      <c r="P38" s="1" t="s">
        <v>166</v>
      </c>
      <c r="Q38" s="1" t="s">
        <v>117</v>
      </c>
      <c r="R38" s="1" t="s">
        <v>139</v>
      </c>
      <c r="S38" s="1" t="s">
        <v>68</v>
      </c>
      <c r="T38" s="1" t="s">
        <v>90</v>
      </c>
      <c r="U38" s="1" t="s">
        <v>45</v>
      </c>
      <c r="V38" s="1" t="s">
        <v>128</v>
      </c>
      <c r="W38" s="1" t="s">
        <v>105</v>
      </c>
      <c r="X38" s="1" t="s">
        <v>156</v>
      </c>
      <c r="Y38" s="1" t="s">
        <v>95</v>
      </c>
      <c r="Z38" s="1" t="s">
        <v>42</v>
      </c>
      <c r="AA38" s="1" t="s">
        <v>45</v>
      </c>
      <c r="AB38" s="1" t="s">
        <v>45</v>
      </c>
      <c r="AC38" s="1" t="s">
        <v>45</v>
      </c>
      <c r="AD38" s="1" t="s">
        <v>53</v>
      </c>
      <c r="AE38" s="1" t="s">
        <v>190</v>
      </c>
      <c r="AF38" s="1" t="s">
        <v>42</v>
      </c>
      <c r="AG38" s="1" t="s">
        <v>103</v>
      </c>
    </row>
    <row r="39" spans="1:33" ht="39.9" customHeight="1" x14ac:dyDescent="0.3">
      <c r="A39" s="1" t="s">
        <v>236</v>
      </c>
      <c r="B39" s="1" t="s">
        <v>2401</v>
      </c>
      <c r="C39" s="1" t="s">
        <v>34</v>
      </c>
      <c r="D39" s="1" t="s">
        <v>2555</v>
      </c>
      <c r="E39" s="1" t="s">
        <v>2556</v>
      </c>
      <c r="F39" s="1">
        <v>60</v>
      </c>
      <c r="G39" s="1">
        <v>24</v>
      </c>
      <c r="H39" s="1" t="s">
        <v>172</v>
      </c>
      <c r="I39" s="21">
        <f t="shared" si="1"/>
        <v>92.125</v>
      </c>
      <c r="J39" s="1" t="s">
        <v>95</v>
      </c>
      <c r="K39" s="1" t="s">
        <v>95</v>
      </c>
      <c r="L39" s="1" t="s">
        <v>156</v>
      </c>
      <c r="M39" s="1" t="s">
        <v>39</v>
      </c>
      <c r="N39" s="1" t="s">
        <v>56</v>
      </c>
      <c r="O39" s="1" t="s">
        <v>103</v>
      </c>
      <c r="P39" s="1" t="s">
        <v>156</v>
      </c>
      <c r="Q39" s="1" t="s">
        <v>42</v>
      </c>
      <c r="R39" s="1" t="s">
        <v>51</v>
      </c>
      <c r="S39" s="1" t="s">
        <v>82</v>
      </c>
      <c r="T39" s="1" t="s">
        <v>39</v>
      </c>
      <c r="U39" s="1" t="s">
        <v>39</v>
      </c>
      <c r="V39" s="1" t="s">
        <v>95</v>
      </c>
      <c r="W39" s="1" t="s">
        <v>39</v>
      </c>
      <c r="X39" s="1" t="s">
        <v>39</v>
      </c>
      <c r="Y39" s="1" t="s">
        <v>176</v>
      </c>
      <c r="Z39" s="1" t="s">
        <v>50</v>
      </c>
      <c r="AA39" s="1" t="s">
        <v>156</v>
      </c>
      <c r="AB39" s="1" t="s">
        <v>156</v>
      </c>
      <c r="AC39" s="1" t="s">
        <v>95</v>
      </c>
      <c r="AD39" s="1" t="s">
        <v>48</v>
      </c>
      <c r="AE39" s="1" t="s">
        <v>166</v>
      </c>
      <c r="AF39" s="1" t="s">
        <v>39</v>
      </c>
      <c r="AG39" s="1" t="s">
        <v>84</v>
      </c>
    </row>
    <row r="40" spans="1:33" ht="39.9" customHeight="1" x14ac:dyDescent="0.3">
      <c r="A40" s="1" t="s">
        <v>236</v>
      </c>
      <c r="B40" s="1" t="s">
        <v>2557</v>
      </c>
      <c r="C40" s="1" t="s">
        <v>1331</v>
      </c>
      <c r="D40" s="1" t="s">
        <v>2558</v>
      </c>
      <c r="E40" s="1" t="s">
        <v>2559</v>
      </c>
      <c r="F40" s="1">
        <v>600</v>
      </c>
      <c r="G40" s="1">
        <v>259</v>
      </c>
      <c r="H40" s="1" t="s">
        <v>2508</v>
      </c>
      <c r="I40" s="21">
        <f>(J40+K40+L40+M40+N40+O40+W40+X40+Y40+Z40+AA40+AB40+AG40)*100/13</f>
        <v>99.769230769230774</v>
      </c>
      <c r="J40" s="1" t="s">
        <v>39</v>
      </c>
      <c r="K40" s="1" t="s">
        <v>39</v>
      </c>
      <c r="L40" s="1" t="s">
        <v>150</v>
      </c>
      <c r="M40" s="1" t="s">
        <v>39</v>
      </c>
      <c r="N40" s="1" t="s">
        <v>39</v>
      </c>
      <c r="O40" s="1" t="s">
        <v>39</v>
      </c>
      <c r="P40" s="1" t="s">
        <v>54</v>
      </c>
      <c r="Q40" s="1" t="s">
        <v>54</v>
      </c>
      <c r="R40" s="1" t="s">
        <v>54</v>
      </c>
      <c r="S40" s="1" t="s">
        <v>54</v>
      </c>
      <c r="T40" s="1" t="s">
        <v>54</v>
      </c>
      <c r="U40" s="1" t="s">
        <v>54</v>
      </c>
      <c r="V40" s="1" t="s">
        <v>54</v>
      </c>
      <c r="W40" s="1" t="s">
        <v>150</v>
      </c>
      <c r="X40" s="1" t="s">
        <v>39</v>
      </c>
      <c r="Y40" s="1" t="s">
        <v>150</v>
      </c>
      <c r="Z40" s="1" t="s">
        <v>39</v>
      </c>
      <c r="AA40" s="1" t="s">
        <v>39</v>
      </c>
      <c r="AB40" s="1" t="s">
        <v>39</v>
      </c>
      <c r="AC40" s="1" t="s">
        <v>54</v>
      </c>
      <c r="AD40" s="1" t="s">
        <v>54</v>
      </c>
      <c r="AE40" s="1" t="s">
        <v>54</v>
      </c>
      <c r="AF40" s="1" t="s">
        <v>54</v>
      </c>
      <c r="AG40" s="1" t="s">
        <v>39</v>
      </c>
    </row>
    <row r="41" spans="1:33" ht="39.9" customHeight="1" x14ac:dyDescent="0.3">
      <c r="A41" s="1" t="s">
        <v>236</v>
      </c>
      <c r="B41" s="1" t="s">
        <v>2557</v>
      </c>
      <c r="C41" s="1" t="s">
        <v>1331</v>
      </c>
      <c r="D41" s="1" t="s">
        <v>2562</v>
      </c>
      <c r="E41" s="1" t="s">
        <v>2563</v>
      </c>
      <c r="F41" s="1">
        <v>200</v>
      </c>
      <c r="G41" s="1">
        <v>83</v>
      </c>
      <c r="H41" s="1" t="s">
        <v>1274</v>
      </c>
      <c r="I41" s="21">
        <f>(J41+K41+L41+M41+N41+O41+W41+X41+Z41+AA41+AB41+AG41)*100/12</f>
        <v>97.25</v>
      </c>
      <c r="J41" s="1" t="s">
        <v>39</v>
      </c>
      <c r="K41" s="1" t="s">
        <v>39</v>
      </c>
      <c r="L41" s="1" t="s">
        <v>90</v>
      </c>
      <c r="M41" s="1" t="s">
        <v>45</v>
      </c>
      <c r="N41" s="1" t="s">
        <v>82</v>
      </c>
      <c r="O41" s="1" t="s">
        <v>39</v>
      </c>
      <c r="P41" s="1" t="s">
        <v>54</v>
      </c>
      <c r="Q41" s="1" t="s">
        <v>54</v>
      </c>
      <c r="R41" s="1" t="s">
        <v>54</v>
      </c>
      <c r="S41" s="1" t="s">
        <v>54</v>
      </c>
      <c r="T41" s="1" t="s">
        <v>54</v>
      </c>
      <c r="U41" s="1" t="s">
        <v>54</v>
      </c>
      <c r="V41" s="1" t="s">
        <v>54</v>
      </c>
      <c r="W41" s="1" t="s">
        <v>150</v>
      </c>
      <c r="X41" s="1" t="s">
        <v>150</v>
      </c>
      <c r="Y41" s="1" t="s">
        <v>90</v>
      </c>
      <c r="Z41" s="1" t="s">
        <v>154</v>
      </c>
      <c r="AA41" s="1" t="s">
        <v>39</v>
      </c>
      <c r="AB41" s="1" t="s">
        <v>39</v>
      </c>
      <c r="AC41" s="1" t="s">
        <v>54</v>
      </c>
      <c r="AD41" s="1" t="s">
        <v>54</v>
      </c>
      <c r="AE41" s="1" t="s">
        <v>54</v>
      </c>
      <c r="AF41" s="1" t="s">
        <v>54</v>
      </c>
      <c r="AG41" s="1" t="s">
        <v>39</v>
      </c>
    </row>
    <row r="43" spans="1:33" customFormat="1" ht="41.25" customHeight="1" x14ac:dyDescent="0.3">
      <c r="A43" s="95" t="s">
        <v>4164</v>
      </c>
      <c r="B43" s="96"/>
      <c r="C43" s="96"/>
      <c r="D43" s="96"/>
      <c r="E43" s="96"/>
      <c r="F43" s="96"/>
      <c r="G43" s="96"/>
      <c r="H43" s="97"/>
      <c r="I43" s="69"/>
      <c r="J43" s="68"/>
      <c r="K43" s="8"/>
      <c r="L43" s="8"/>
      <c r="M43" s="8"/>
      <c r="N43" s="68"/>
      <c r="O43" s="8"/>
      <c r="P43" s="8"/>
      <c r="Q43" s="8"/>
      <c r="R43" s="68"/>
      <c r="S43" s="68"/>
      <c r="T43" s="68"/>
      <c r="U43" s="68"/>
      <c r="V43" s="8"/>
      <c r="W43" s="68"/>
      <c r="X43" s="68"/>
      <c r="Y43" s="68"/>
      <c r="Z43" s="68"/>
      <c r="AA43" s="68"/>
      <c r="AB43" s="68"/>
      <c r="AC43" s="68"/>
      <c r="AD43" s="68"/>
      <c r="AE43" s="68"/>
      <c r="AF43" s="68"/>
    </row>
    <row r="44" spans="1:33" customFormat="1" ht="30" customHeight="1" x14ac:dyDescent="0.3">
      <c r="A44" s="94" t="s">
        <v>234</v>
      </c>
      <c r="B44" s="54" t="s">
        <v>33</v>
      </c>
      <c r="C44" s="10">
        <v>45334</v>
      </c>
      <c r="D44" s="94" t="s">
        <v>27</v>
      </c>
      <c r="E44" s="94" t="s">
        <v>28</v>
      </c>
      <c r="F44" s="94" t="s">
        <v>29</v>
      </c>
      <c r="G44" s="94" t="s">
        <v>30</v>
      </c>
      <c r="H44" s="94" t="s">
        <v>31</v>
      </c>
      <c r="I44" s="7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</row>
    <row r="45" spans="1:33" customFormat="1" ht="41.4" x14ac:dyDescent="0.3">
      <c r="A45" s="94"/>
      <c r="B45" s="54" t="s">
        <v>235</v>
      </c>
      <c r="C45" s="10">
        <v>45362</v>
      </c>
      <c r="D45" s="94"/>
      <c r="E45" s="94"/>
      <c r="F45" s="94"/>
      <c r="G45" s="94"/>
      <c r="H45" s="94"/>
      <c r="I45" s="69"/>
      <c r="J45" s="68"/>
      <c r="K45" s="68"/>
      <c r="L45" s="68"/>
      <c r="M45" s="68"/>
      <c r="N45" s="68"/>
      <c r="O45" s="68"/>
      <c r="P45" s="68"/>
      <c r="Q45" s="68"/>
      <c r="R45" s="68"/>
      <c r="S45" s="8"/>
      <c r="T45" s="68"/>
      <c r="U45" s="68"/>
      <c r="V45" s="68"/>
      <c r="W45" s="68"/>
      <c r="X45" s="8"/>
      <c r="Y45" s="68"/>
      <c r="Z45" s="68"/>
      <c r="AA45" s="68"/>
      <c r="AB45" s="8"/>
      <c r="AC45" s="8"/>
      <c r="AD45" s="8"/>
      <c r="AE45" s="8"/>
      <c r="AF45" s="68"/>
    </row>
    <row r="46" spans="1:33" customFormat="1" ht="69" x14ac:dyDescent="0.3">
      <c r="A46" s="55" t="s">
        <v>24</v>
      </c>
      <c r="B46" s="55" t="s">
        <v>25</v>
      </c>
      <c r="C46" s="55" t="s">
        <v>26</v>
      </c>
      <c r="D46" s="94"/>
      <c r="E46" s="94"/>
      <c r="F46" s="94"/>
      <c r="G46" s="94"/>
      <c r="H46" s="94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</row>
    <row r="47" spans="1:33" ht="63" customHeight="1" x14ac:dyDescent="0.3">
      <c r="A47" s="54" t="s">
        <v>236</v>
      </c>
      <c r="B47" s="54" t="s">
        <v>33</v>
      </c>
      <c r="C47" s="54" t="s">
        <v>34</v>
      </c>
      <c r="D47" s="54" t="s">
        <v>5117</v>
      </c>
      <c r="E47" s="54" t="s">
        <v>5118</v>
      </c>
      <c r="F47" s="54">
        <v>153</v>
      </c>
      <c r="G47" s="54">
        <v>10</v>
      </c>
      <c r="H47" s="60" t="s">
        <v>258</v>
      </c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</row>
    <row r="48" spans="1:33" ht="63" customHeight="1" x14ac:dyDescent="0.3">
      <c r="A48" s="54" t="s">
        <v>236</v>
      </c>
      <c r="B48" s="54" t="s">
        <v>33</v>
      </c>
      <c r="C48" s="54" t="s">
        <v>34</v>
      </c>
      <c r="D48" s="54" t="s">
        <v>5119</v>
      </c>
      <c r="E48" s="54" t="s">
        <v>5120</v>
      </c>
      <c r="F48" s="54">
        <v>98</v>
      </c>
      <c r="G48" s="54">
        <v>15</v>
      </c>
      <c r="H48" s="60" t="s">
        <v>1226</v>
      </c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</row>
    <row r="49" spans="1:32" ht="63" customHeight="1" x14ac:dyDescent="0.3">
      <c r="A49" s="54" t="s">
        <v>236</v>
      </c>
      <c r="B49" s="54" t="s">
        <v>33</v>
      </c>
      <c r="C49" s="54" t="s">
        <v>34</v>
      </c>
      <c r="D49" s="54" t="s">
        <v>5123</v>
      </c>
      <c r="E49" s="54" t="s">
        <v>5124</v>
      </c>
      <c r="F49" s="54">
        <v>124</v>
      </c>
      <c r="G49" s="54">
        <v>16</v>
      </c>
      <c r="H49" s="60" t="s">
        <v>164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</row>
    <row r="50" spans="1:32" ht="63" customHeight="1" x14ac:dyDescent="0.3">
      <c r="A50" s="54" t="s">
        <v>236</v>
      </c>
      <c r="B50" s="54" t="s">
        <v>33</v>
      </c>
      <c r="C50" s="54" t="s">
        <v>34</v>
      </c>
      <c r="D50" s="54" t="s">
        <v>5125</v>
      </c>
      <c r="E50" s="54" t="s">
        <v>5126</v>
      </c>
      <c r="F50" s="54">
        <v>161</v>
      </c>
      <c r="G50" s="54">
        <v>15</v>
      </c>
      <c r="H50" s="60" t="s">
        <v>574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</row>
    <row r="51" spans="1:32" ht="63" customHeight="1" x14ac:dyDescent="0.3">
      <c r="A51" s="54" t="s">
        <v>236</v>
      </c>
      <c r="B51" s="54" t="s">
        <v>33</v>
      </c>
      <c r="C51" s="54" t="s">
        <v>34</v>
      </c>
      <c r="D51" s="54" t="s">
        <v>5127</v>
      </c>
      <c r="E51" s="54" t="s">
        <v>5128</v>
      </c>
      <c r="F51" s="54">
        <v>392</v>
      </c>
      <c r="G51" s="54">
        <v>60</v>
      </c>
      <c r="H51" s="60" t="s">
        <v>1226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</row>
    <row r="52" spans="1:32" ht="63" customHeight="1" x14ac:dyDescent="0.3">
      <c r="A52" s="54" t="s">
        <v>236</v>
      </c>
      <c r="B52" s="54" t="s">
        <v>33</v>
      </c>
      <c r="C52" s="54" t="s">
        <v>34</v>
      </c>
      <c r="D52" s="54" t="s">
        <v>5129</v>
      </c>
      <c r="E52" s="54" t="s">
        <v>5130</v>
      </c>
      <c r="F52" s="54">
        <v>165</v>
      </c>
      <c r="G52" s="54">
        <v>39</v>
      </c>
      <c r="H52" s="60" t="s">
        <v>629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</row>
    <row r="53" spans="1:32" ht="63" customHeight="1" x14ac:dyDescent="0.3">
      <c r="A53" s="54" t="s">
        <v>236</v>
      </c>
      <c r="B53" s="54" t="s">
        <v>33</v>
      </c>
      <c r="C53" s="54" t="s">
        <v>34</v>
      </c>
      <c r="D53" s="54" t="s">
        <v>5135</v>
      </c>
      <c r="E53" s="54" t="s">
        <v>5136</v>
      </c>
      <c r="F53" s="54">
        <v>192</v>
      </c>
      <c r="G53" s="54">
        <v>9</v>
      </c>
      <c r="H53" s="60" t="s">
        <v>545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</row>
    <row r="54" spans="1:32" ht="63" customHeight="1" x14ac:dyDescent="0.3">
      <c r="A54" s="54" t="s">
        <v>236</v>
      </c>
      <c r="B54" s="54" t="s">
        <v>33</v>
      </c>
      <c r="C54" s="54" t="s">
        <v>34</v>
      </c>
      <c r="D54" s="54" t="s">
        <v>5137</v>
      </c>
      <c r="E54" s="54" t="s">
        <v>5138</v>
      </c>
      <c r="F54" s="54">
        <v>404</v>
      </c>
      <c r="G54" s="54">
        <v>134</v>
      </c>
      <c r="H54" s="60" t="s">
        <v>788</v>
      </c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</row>
    <row r="55" spans="1:32" ht="63" customHeight="1" x14ac:dyDescent="0.3">
      <c r="A55" s="54" t="s">
        <v>236</v>
      </c>
      <c r="B55" s="54" t="s">
        <v>33</v>
      </c>
      <c r="C55" s="54" t="s">
        <v>34</v>
      </c>
      <c r="D55" s="54" t="s">
        <v>5139</v>
      </c>
      <c r="E55" s="54" t="s">
        <v>5140</v>
      </c>
      <c r="F55" s="54">
        <v>51</v>
      </c>
      <c r="G55" s="54">
        <v>1</v>
      </c>
      <c r="H55" s="60" t="s">
        <v>566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</row>
    <row r="56" spans="1:32" ht="63" customHeight="1" x14ac:dyDescent="0.3">
      <c r="A56" s="54" t="s">
        <v>236</v>
      </c>
      <c r="B56" s="54" t="s">
        <v>33</v>
      </c>
      <c r="C56" s="54" t="s">
        <v>34</v>
      </c>
      <c r="D56" s="54" t="s">
        <v>5141</v>
      </c>
      <c r="E56" s="54" t="s">
        <v>5142</v>
      </c>
      <c r="F56" s="54">
        <v>194</v>
      </c>
      <c r="G56" s="54">
        <v>2</v>
      </c>
      <c r="H56" s="60" t="s">
        <v>670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</row>
    <row r="57" spans="1:32" ht="63" customHeight="1" x14ac:dyDescent="0.3">
      <c r="A57" s="54" t="s">
        <v>236</v>
      </c>
      <c r="B57" s="54" t="s">
        <v>33</v>
      </c>
      <c r="C57" s="54" t="s">
        <v>34</v>
      </c>
      <c r="D57" s="54" t="s">
        <v>5143</v>
      </c>
      <c r="E57" s="54" t="s">
        <v>5144</v>
      </c>
      <c r="F57" s="54">
        <v>87</v>
      </c>
      <c r="G57" s="54">
        <v>3</v>
      </c>
      <c r="H57" s="60" t="s">
        <v>815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</row>
    <row r="58" spans="1:32" ht="63" customHeight="1" x14ac:dyDescent="0.3">
      <c r="A58" s="54" t="s">
        <v>236</v>
      </c>
      <c r="B58" s="54" t="s">
        <v>33</v>
      </c>
      <c r="C58" s="54" t="s">
        <v>34</v>
      </c>
      <c r="D58" s="54" t="s">
        <v>5145</v>
      </c>
      <c r="E58" s="54" t="s">
        <v>5146</v>
      </c>
      <c r="F58" s="54">
        <v>203</v>
      </c>
      <c r="G58" s="54">
        <v>29</v>
      </c>
      <c r="H58" s="60" t="s">
        <v>220</v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</row>
    <row r="59" spans="1:32" ht="63" customHeight="1" x14ac:dyDescent="0.3">
      <c r="A59" s="54" t="s">
        <v>236</v>
      </c>
      <c r="B59" s="54" t="s">
        <v>33</v>
      </c>
      <c r="C59" s="54" t="s">
        <v>34</v>
      </c>
      <c r="D59" s="54" t="s">
        <v>5147</v>
      </c>
      <c r="E59" s="54" t="s">
        <v>5148</v>
      </c>
      <c r="F59" s="54">
        <v>187</v>
      </c>
      <c r="G59" s="54">
        <v>27</v>
      </c>
      <c r="H59" s="60" t="s">
        <v>2404</v>
      </c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ht="63" customHeight="1" x14ac:dyDescent="0.3">
      <c r="A60" s="54" t="s">
        <v>236</v>
      </c>
      <c r="B60" s="54" t="s">
        <v>33</v>
      </c>
      <c r="C60" s="54" t="s">
        <v>34</v>
      </c>
      <c r="D60" s="54" t="s">
        <v>5149</v>
      </c>
      <c r="E60" s="54" t="s">
        <v>5150</v>
      </c>
      <c r="F60" s="54">
        <v>225</v>
      </c>
      <c r="G60" s="54">
        <v>4</v>
      </c>
      <c r="H60" s="60" t="s">
        <v>973</v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ht="63" customHeight="1" x14ac:dyDescent="0.3">
      <c r="A61" s="54" t="s">
        <v>236</v>
      </c>
      <c r="B61" s="54" t="s">
        <v>33</v>
      </c>
      <c r="C61" s="54" t="s">
        <v>34</v>
      </c>
      <c r="D61" s="54" t="s">
        <v>5151</v>
      </c>
      <c r="E61" s="54" t="s">
        <v>5152</v>
      </c>
      <c r="F61" s="54">
        <v>145</v>
      </c>
      <c r="G61" s="54">
        <v>40</v>
      </c>
      <c r="H61" s="60" t="s">
        <v>817</v>
      </c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63" customHeight="1" x14ac:dyDescent="0.3">
      <c r="A62" s="54" t="s">
        <v>236</v>
      </c>
      <c r="B62" s="54" t="s">
        <v>33</v>
      </c>
      <c r="C62" s="54" t="s">
        <v>34</v>
      </c>
      <c r="D62" s="54" t="s">
        <v>5155</v>
      </c>
      <c r="E62" s="54" t="s">
        <v>5156</v>
      </c>
      <c r="F62" s="54">
        <v>68</v>
      </c>
      <c r="G62" s="54">
        <v>15</v>
      </c>
      <c r="H62" s="60" t="s">
        <v>2485</v>
      </c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</row>
    <row r="63" spans="1:32" ht="63" customHeight="1" x14ac:dyDescent="0.3">
      <c r="A63" s="54" t="s">
        <v>236</v>
      </c>
      <c r="B63" s="54" t="s">
        <v>33</v>
      </c>
      <c r="C63" s="54" t="s">
        <v>34</v>
      </c>
      <c r="D63" s="54" t="s">
        <v>5157</v>
      </c>
      <c r="E63" s="54" t="s">
        <v>5158</v>
      </c>
      <c r="F63" s="54">
        <v>249</v>
      </c>
      <c r="G63" s="54">
        <v>1</v>
      </c>
      <c r="H63" s="60" t="s">
        <v>3642</v>
      </c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</row>
    <row r="64" spans="1:32" ht="63" customHeight="1" x14ac:dyDescent="0.3">
      <c r="A64" s="54" t="s">
        <v>236</v>
      </c>
      <c r="B64" s="54" t="s">
        <v>33</v>
      </c>
      <c r="C64" s="54" t="s">
        <v>34</v>
      </c>
      <c r="D64" s="54" t="s">
        <v>5159</v>
      </c>
      <c r="E64" s="54" t="s">
        <v>5160</v>
      </c>
      <c r="F64" s="54">
        <v>218</v>
      </c>
      <c r="G64" s="54">
        <v>37</v>
      </c>
      <c r="H64" s="60" t="s">
        <v>2981</v>
      </c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</row>
    <row r="65" spans="1:32" ht="63" customHeight="1" x14ac:dyDescent="0.3">
      <c r="A65" s="54" t="s">
        <v>236</v>
      </c>
      <c r="B65" s="54" t="s">
        <v>33</v>
      </c>
      <c r="C65" s="54" t="s">
        <v>34</v>
      </c>
      <c r="D65" s="54" t="s">
        <v>5163</v>
      </c>
      <c r="E65" s="54" t="s">
        <v>5164</v>
      </c>
      <c r="F65" s="54">
        <v>174</v>
      </c>
      <c r="G65" s="54">
        <v>17</v>
      </c>
      <c r="H65" s="60" t="s">
        <v>716</v>
      </c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</row>
    <row r="66" spans="1:32" ht="63" customHeight="1" x14ac:dyDescent="0.3">
      <c r="A66" s="54" t="s">
        <v>236</v>
      </c>
      <c r="B66" s="54" t="s">
        <v>33</v>
      </c>
      <c r="C66" s="54" t="s">
        <v>34</v>
      </c>
      <c r="D66" s="54" t="s">
        <v>5165</v>
      </c>
      <c r="E66" s="54" t="s">
        <v>5166</v>
      </c>
      <c r="F66" s="54">
        <v>68</v>
      </c>
      <c r="G66" s="54">
        <v>12</v>
      </c>
      <c r="H66" s="60" t="s">
        <v>43</v>
      </c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</row>
    <row r="67" spans="1:32" ht="63" customHeight="1" x14ac:dyDescent="0.3">
      <c r="A67" s="54" t="s">
        <v>236</v>
      </c>
      <c r="B67" s="54" t="s">
        <v>33</v>
      </c>
      <c r="C67" s="54" t="s">
        <v>34</v>
      </c>
      <c r="D67" s="54" t="s">
        <v>5167</v>
      </c>
      <c r="E67" s="54" t="s">
        <v>5168</v>
      </c>
      <c r="F67" s="54">
        <v>158</v>
      </c>
      <c r="G67" s="54">
        <v>1</v>
      </c>
      <c r="H67" s="60" t="s">
        <v>401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</row>
    <row r="68" spans="1:32" ht="63" customHeight="1" x14ac:dyDescent="0.3">
      <c r="A68" s="54" t="s">
        <v>236</v>
      </c>
      <c r="B68" s="54" t="s">
        <v>33</v>
      </c>
      <c r="C68" s="54" t="s">
        <v>34</v>
      </c>
      <c r="D68" s="54" t="s">
        <v>5169</v>
      </c>
      <c r="E68" s="54" t="s">
        <v>5170</v>
      </c>
      <c r="F68" s="54">
        <v>85</v>
      </c>
      <c r="G68" s="54">
        <v>1</v>
      </c>
      <c r="H68" s="60" t="s">
        <v>974</v>
      </c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</row>
    <row r="69" spans="1:32" ht="63" customHeight="1" x14ac:dyDescent="0.3">
      <c r="A69" s="54" t="s">
        <v>236</v>
      </c>
      <c r="B69" s="54" t="s">
        <v>33</v>
      </c>
      <c r="C69" s="54" t="s">
        <v>34</v>
      </c>
      <c r="D69" s="54" t="s">
        <v>5171</v>
      </c>
      <c r="E69" s="54" t="s">
        <v>5172</v>
      </c>
      <c r="F69" s="54">
        <v>201</v>
      </c>
      <c r="G69" s="54">
        <v>1</v>
      </c>
      <c r="H69" s="60" t="s">
        <v>276</v>
      </c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</row>
    <row r="70" spans="1:32" ht="63" customHeight="1" x14ac:dyDescent="0.3">
      <c r="A70" s="54" t="s">
        <v>236</v>
      </c>
      <c r="B70" s="54" t="s">
        <v>33</v>
      </c>
      <c r="C70" s="54" t="s">
        <v>34</v>
      </c>
      <c r="D70" s="54" t="s">
        <v>5173</v>
      </c>
      <c r="E70" s="54" t="s">
        <v>5174</v>
      </c>
      <c r="F70" s="54">
        <v>232</v>
      </c>
      <c r="G70" s="54">
        <v>1</v>
      </c>
      <c r="H70" s="60" t="s">
        <v>2833</v>
      </c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</row>
    <row r="71" spans="1:32" ht="63" customHeight="1" x14ac:dyDescent="0.3">
      <c r="A71" s="54" t="s">
        <v>236</v>
      </c>
      <c r="B71" s="54" t="s">
        <v>33</v>
      </c>
      <c r="C71" s="54" t="s">
        <v>34</v>
      </c>
      <c r="D71" s="54" t="s">
        <v>5175</v>
      </c>
      <c r="E71" s="54" t="s">
        <v>5176</v>
      </c>
      <c r="F71" s="54">
        <v>235</v>
      </c>
      <c r="G71" s="54">
        <v>14</v>
      </c>
      <c r="H71" s="60" t="s">
        <v>901</v>
      </c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</row>
    <row r="72" spans="1:32" ht="63" customHeight="1" x14ac:dyDescent="0.3">
      <c r="A72" s="54" t="s">
        <v>236</v>
      </c>
      <c r="B72" s="54" t="s">
        <v>33</v>
      </c>
      <c r="C72" s="54" t="s">
        <v>34</v>
      </c>
      <c r="D72" s="54" t="s">
        <v>5177</v>
      </c>
      <c r="E72" s="54" t="s">
        <v>5178</v>
      </c>
      <c r="F72" s="54">
        <v>194</v>
      </c>
      <c r="G72" s="54">
        <v>67</v>
      </c>
      <c r="H72" s="60" t="s">
        <v>3008</v>
      </c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</row>
    <row r="73" spans="1:32" ht="63" customHeight="1" x14ac:dyDescent="0.3">
      <c r="A73" s="54" t="s">
        <v>236</v>
      </c>
      <c r="B73" s="54" t="s">
        <v>33</v>
      </c>
      <c r="C73" s="54" t="s">
        <v>34</v>
      </c>
      <c r="D73" s="54" t="s">
        <v>5181</v>
      </c>
      <c r="E73" s="54" t="s">
        <v>5182</v>
      </c>
      <c r="F73" s="54">
        <v>219</v>
      </c>
      <c r="G73" s="54">
        <v>12</v>
      </c>
      <c r="H73" s="60" t="s">
        <v>294</v>
      </c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</row>
    <row r="74" spans="1:32" ht="63" customHeight="1" x14ac:dyDescent="0.3">
      <c r="A74" s="54" t="s">
        <v>236</v>
      </c>
      <c r="B74" s="54" t="s">
        <v>33</v>
      </c>
      <c r="C74" s="54" t="s">
        <v>34</v>
      </c>
      <c r="D74" s="54" t="s">
        <v>5183</v>
      </c>
      <c r="E74" s="54" t="s">
        <v>5184</v>
      </c>
      <c r="F74" s="54">
        <v>255</v>
      </c>
      <c r="G74" s="54">
        <v>38</v>
      </c>
      <c r="H74" s="60" t="s">
        <v>2554</v>
      </c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</row>
    <row r="75" spans="1:32" ht="63" customHeight="1" x14ac:dyDescent="0.3">
      <c r="A75" s="54" t="s">
        <v>236</v>
      </c>
      <c r="B75" s="54" t="s">
        <v>33</v>
      </c>
      <c r="C75" s="54" t="s">
        <v>34</v>
      </c>
      <c r="D75" s="54" t="s">
        <v>5185</v>
      </c>
      <c r="E75" s="54" t="s">
        <v>5186</v>
      </c>
      <c r="F75" s="54">
        <v>185</v>
      </c>
      <c r="G75" s="54">
        <v>40</v>
      </c>
      <c r="H75" s="60" t="s">
        <v>91</v>
      </c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</row>
    <row r="76" spans="1:32" ht="63" customHeight="1" x14ac:dyDescent="0.3">
      <c r="A76" s="54" t="s">
        <v>236</v>
      </c>
      <c r="B76" s="54" t="s">
        <v>33</v>
      </c>
      <c r="C76" s="54" t="s">
        <v>34</v>
      </c>
      <c r="D76" s="54" t="s">
        <v>5187</v>
      </c>
      <c r="E76" s="54" t="s">
        <v>5188</v>
      </c>
      <c r="F76" s="54">
        <v>246</v>
      </c>
      <c r="G76" s="54">
        <v>1</v>
      </c>
      <c r="H76" s="60" t="s">
        <v>2581</v>
      </c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</row>
    <row r="77" spans="1:32" ht="63" customHeight="1" x14ac:dyDescent="0.3">
      <c r="A77" s="54" t="s">
        <v>236</v>
      </c>
      <c r="B77" s="54" t="s">
        <v>33</v>
      </c>
      <c r="C77" s="54" t="s">
        <v>34</v>
      </c>
      <c r="D77" s="54" t="s">
        <v>5189</v>
      </c>
      <c r="E77" s="54" t="s">
        <v>5190</v>
      </c>
      <c r="F77" s="54">
        <v>275</v>
      </c>
      <c r="G77" s="54">
        <v>44</v>
      </c>
      <c r="H77" s="60" t="s">
        <v>181</v>
      </c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</row>
    <row r="78" spans="1:32" ht="63" customHeight="1" x14ac:dyDescent="0.3">
      <c r="A78" s="54" t="s">
        <v>236</v>
      </c>
      <c r="B78" s="54" t="s">
        <v>33</v>
      </c>
      <c r="C78" s="54" t="s">
        <v>34</v>
      </c>
      <c r="D78" s="54" t="s">
        <v>5191</v>
      </c>
      <c r="E78" s="54" t="s">
        <v>5192</v>
      </c>
      <c r="F78" s="54">
        <v>259</v>
      </c>
      <c r="G78" s="54">
        <v>59</v>
      </c>
      <c r="H78" s="60" t="s">
        <v>1051</v>
      </c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</row>
    <row r="79" spans="1:32" ht="63" customHeight="1" x14ac:dyDescent="0.3">
      <c r="A79" s="54" t="s">
        <v>236</v>
      </c>
      <c r="B79" s="54" t="s">
        <v>33</v>
      </c>
      <c r="C79" s="54" t="s">
        <v>34</v>
      </c>
      <c r="D79" s="54" t="s">
        <v>5193</v>
      </c>
      <c r="E79" s="54" t="s">
        <v>5194</v>
      </c>
      <c r="F79" s="54">
        <v>297</v>
      </c>
      <c r="G79" s="54">
        <v>7</v>
      </c>
      <c r="H79" s="60" t="s">
        <v>679</v>
      </c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</row>
    <row r="80" spans="1:32" ht="63" customHeight="1" x14ac:dyDescent="0.3">
      <c r="A80" s="54" t="s">
        <v>236</v>
      </c>
      <c r="B80" s="54" t="s">
        <v>33</v>
      </c>
      <c r="C80" s="54" t="s">
        <v>34</v>
      </c>
      <c r="D80" s="54" t="s">
        <v>5195</v>
      </c>
      <c r="E80" s="54" t="s">
        <v>5196</v>
      </c>
      <c r="F80" s="54">
        <v>237</v>
      </c>
      <c r="G80" s="54">
        <v>82</v>
      </c>
      <c r="H80" s="60" t="s">
        <v>1050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</row>
    <row r="81" spans="1:32" ht="63" customHeight="1" x14ac:dyDescent="0.3">
      <c r="A81" s="54" t="s">
        <v>236</v>
      </c>
      <c r="B81" s="54" t="s">
        <v>33</v>
      </c>
      <c r="C81" s="54" t="s">
        <v>34</v>
      </c>
      <c r="D81" s="54" t="s">
        <v>5197</v>
      </c>
      <c r="E81" s="54" t="s">
        <v>5198</v>
      </c>
      <c r="F81" s="54">
        <v>241</v>
      </c>
      <c r="G81" s="54">
        <v>37</v>
      </c>
      <c r="H81" s="60" t="s">
        <v>837</v>
      </c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</row>
    <row r="82" spans="1:32" ht="76.5" customHeight="1" x14ac:dyDescent="0.3">
      <c r="A82" s="54" t="s">
        <v>236</v>
      </c>
      <c r="B82" s="54" t="s">
        <v>33</v>
      </c>
      <c r="C82" s="54" t="s">
        <v>34</v>
      </c>
      <c r="D82" s="54" t="s">
        <v>5199</v>
      </c>
      <c r="E82" s="54" t="s">
        <v>5200</v>
      </c>
      <c r="F82" s="54">
        <v>160</v>
      </c>
      <c r="G82" s="54">
        <v>1</v>
      </c>
      <c r="H82" s="60" t="s">
        <v>401</v>
      </c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</row>
    <row r="83" spans="1:32" ht="63" customHeight="1" x14ac:dyDescent="0.3">
      <c r="A83" s="54" t="s">
        <v>236</v>
      </c>
      <c r="B83" s="54" t="s">
        <v>33</v>
      </c>
      <c r="C83" s="54" t="s">
        <v>34</v>
      </c>
      <c r="D83" s="54" t="s">
        <v>5201</v>
      </c>
      <c r="E83" s="54" t="s">
        <v>5202</v>
      </c>
      <c r="F83" s="54">
        <v>214</v>
      </c>
      <c r="G83" s="54">
        <v>23</v>
      </c>
      <c r="H83" s="60" t="s">
        <v>2814</v>
      </c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</row>
    <row r="84" spans="1:32" ht="63" customHeight="1" x14ac:dyDescent="0.3">
      <c r="A84" s="54" t="s">
        <v>236</v>
      </c>
      <c r="B84" s="54" t="s">
        <v>33</v>
      </c>
      <c r="C84" s="54" t="s">
        <v>34</v>
      </c>
      <c r="D84" s="54" t="s">
        <v>5203</v>
      </c>
      <c r="E84" s="54" t="s">
        <v>5204</v>
      </c>
      <c r="F84" s="54">
        <v>217</v>
      </c>
      <c r="G84" s="54">
        <v>56</v>
      </c>
      <c r="H84" s="60" t="s">
        <v>169</v>
      </c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</row>
    <row r="85" spans="1:32" ht="63" customHeight="1" x14ac:dyDescent="0.3">
      <c r="A85" s="54" t="s">
        <v>236</v>
      </c>
      <c r="B85" s="54" t="s">
        <v>33</v>
      </c>
      <c r="C85" s="54" t="s">
        <v>34</v>
      </c>
      <c r="D85" s="54" t="s">
        <v>5205</v>
      </c>
      <c r="E85" s="54" t="s">
        <v>5206</v>
      </c>
      <c r="F85" s="54">
        <v>255</v>
      </c>
      <c r="G85" s="54">
        <v>62</v>
      </c>
      <c r="H85" s="60" t="s">
        <v>2706</v>
      </c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</row>
    <row r="86" spans="1:32" ht="63" customHeight="1" x14ac:dyDescent="0.3">
      <c r="A86" s="54" t="s">
        <v>236</v>
      </c>
      <c r="B86" s="54" t="s">
        <v>33</v>
      </c>
      <c r="C86" s="54" t="s">
        <v>34</v>
      </c>
      <c r="D86" s="54" t="s">
        <v>5207</v>
      </c>
      <c r="E86" s="54" t="s">
        <v>5208</v>
      </c>
      <c r="F86" s="54">
        <v>177</v>
      </c>
      <c r="G86" s="54">
        <v>23</v>
      </c>
      <c r="H86" s="60" t="s">
        <v>262</v>
      </c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</row>
    <row r="87" spans="1:32" ht="63" customHeight="1" x14ac:dyDescent="0.3">
      <c r="A87" s="54" t="s">
        <v>236</v>
      </c>
      <c r="B87" s="54" t="s">
        <v>33</v>
      </c>
      <c r="C87" s="54" t="s">
        <v>34</v>
      </c>
      <c r="D87" s="54" t="s">
        <v>5209</v>
      </c>
      <c r="E87" s="54" t="s">
        <v>5210</v>
      </c>
      <c r="F87" s="54">
        <v>84</v>
      </c>
      <c r="G87" s="54">
        <v>24</v>
      </c>
      <c r="H87" s="60" t="s">
        <v>224</v>
      </c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</row>
    <row r="88" spans="1:32" ht="63" customHeight="1" x14ac:dyDescent="0.3">
      <c r="A88" s="54" t="s">
        <v>236</v>
      </c>
      <c r="B88" s="54" t="s">
        <v>33</v>
      </c>
      <c r="C88" s="54" t="s">
        <v>34</v>
      </c>
      <c r="D88" s="54" t="s">
        <v>5215</v>
      </c>
      <c r="E88" s="54" t="s">
        <v>5216</v>
      </c>
      <c r="F88" s="54">
        <v>231</v>
      </c>
      <c r="G88" s="54">
        <v>4</v>
      </c>
      <c r="H88" s="60" t="s">
        <v>2352</v>
      </c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</row>
    <row r="89" spans="1:32" ht="63" customHeight="1" x14ac:dyDescent="0.3">
      <c r="A89" s="54" t="s">
        <v>236</v>
      </c>
      <c r="B89" s="54" t="s">
        <v>33</v>
      </c>
      <c r="C89" s="54" t="s">
        <v>34</v>
      </c>
      <c r="D89" s="54" t="s">
        <v>5217</v>
      </c>
      <c r="E89" s="54" t="s">
        <v>5218</v>
      </c>
      <c r="F89" s="54">
        <v>187</v>
      </c>
      <c r="G89" s="54">
        <v>46</v>
      </c>
      <c r="H89" s="60" t="s">
        <v>743</v>
      </c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</row>
    <row r="90" spans="1:32" ht="63" customHeight="1" x14ac:dyDescent="0.3">
      <c r="A90" s="54" t="s">
        <v>236</v>
      </c>
      <c r="B90" s="54" t="s">
        <v>33</v>
      </c>
      <c r="C90" s="54" t="s">
        <v>34</v>
      </c>
      <c r="D90" s="54" t="s">
        <v>5219</v>
      </c>
      <c r="E90" s="54" t="s">
        <v>5220</v>
      </c>
      <c r="F90" s="54">
        <v>113</v>
      </c>
      <c r="G90" s="54">
        <v>35</v>
      </c>
      <c r="H90" s="60" t="s">
        <v>624</v>
      </c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</row>
    <row r="91" spans="1:32" ht="63" customHeight="1" x14ac:dyDescent="0.3">
      <c r="A91" s="54" t="s">
        <v>236</v>
      </c>
      <c r="B91" s="54" t="s">
        <v>33</v>
      </c>
      <c r="C91" s="54" t="s">
        <v>34</v>
      </c>
      <c r="D91" s="54" t="s">
        <v>5221</v>
      </c>
      <c r="E91" s="54" t="s">
        <v>5222</v>
      </c>
      <c r="F91" s="54">
        <v>272</v>
      </c>
      <c r="G91" s="54">
        <v>79</v>
      </c>
      <c r="H91" s="60" t="s">
        <v>3959</v>
      </c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</row>
    <row r="92" spans="1:32" ht="63" customHeight="1" x14ac:dyDescent="0.3">
      <c r="A92" s="54" t="s">
        <v>236</v>
      </c>
      <c r="B92" s="54" t="s">
        <v>33</v>
      </c>
      <c r="C92" s="54" t="s">
        <v>34</v>
      </c>
      <c r="D92" s="54" t="s">
        <v>5227</v>
      </c>
      <c r="E92" s="54" t="s">
        <v>5228</v>
      </c>
      <c r="F92" s="54">
        <v>252</v>
      </c>
      <c r="G92" s="54">
        <v>1</v>
      </c>
      <c r="H92" s="60" t="s">
        <v>3642</v>
      </c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</row>
    <row r="93" spans="1:32" ht="63" customHeight="1" x14ac:dyDescent="0.3">
      <c r="A93" s="54" t="s">
        <v>236</v>
      </c>
      <c r="B93" s="54" t="s">
        <v>33</v>
      </c>
      <c r="C93" s="54" t="s">
        <v>34</v>
      </c>
      <c r="D93" s="54" t="s">
        <v>5229</v>
      </c>
      <c r="E93" s="54" t="s">
        <v>5230</v>
      </c>
      <c r="F93" s="54">
        <v>95</v>
      </c>
      <c r="G93" s="54">
        <v>1</v>
      </c>
      <c r="H93" s="60" t="s">
        <v>637</v>
      </c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</row>
    <row r="94" spans="1:32" ht="63" customHeight="1" x14ac:dyDescent="0.3">
      <c r="A94" s="54" t="s">
        <v>236</v>
      </c>
      <c r="B94" s="54" t="s">
        <v>33</v>
      </c>
      <c r="C94" s="54" t="s">
        <v>34</v>
      </c>
      <c r="D94" s="54" t="s">
        <v>5231</v>
      </c>
      <c r="E94" s="54" t="s">
        <v>5232</v>
      </c>
      <c r="F94" s="54">
        <v>80</v>
      </c>
      <c r="G94" s="54">
        <v>7</v>
      </c>
      <c r="H94" s="60" t="s">
        <v>1028</v>
      </c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</row>
    <row r="95" spans="1:32" ht="63" customHeight="1" x14ac:dyDescent="0.3">
      <c r="A95" s="54" t="s">
        <v>236</v>
      </c>
      <c r="B95" s="54" t="s">
        <v>33</v>
      </c>
      <c r="C95" s="54" t="s">
        <v>34</v>
      </c>
      <c r="D95" s="54" t="s">
        <v>5233</v>
      </c>
      <c r="E95" s="54" t="s">
        <v>5234</v>
      </c>
      <c r="F95" s="54">
        <v>219</v>
      </c>
      <c r="G95" s="54">
        <v>57</v>
      </c>
      <c r="H95" s="60" t="s">
        <v>1020</v>
      </c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</row>
    <row r="96" spans="1:32" ht="63" customHeight="1" x14ac:dyDescent="0.3">
      <c r="A96" s="54" t="s">
        <v>236</v>
      </c>
      <c r="B96" s="54" t="s">
        <v>33</v>
      </c>
      <c r="C96" s="54" t="s">
        <v>34</v>
      </c>
      <c r="D96" s="54" t="s">
        <v>5235</v>
      </c>
      <c r="E96" s="54" t="s">
        <v>5236</v>
      </c>
      <c r="F96" s="54">
        <v>149</v>
      </c>
      <c r="G96" s="54">
        <v>19</v>
      </c>
      <c r="H96" s="60" t="s">
        <v>604</v>
      </c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</row>
    <row r="97" spans="1:32" ht="63" customHeight="1" x14ac:dyDescent="0.3">
      <c r="A97" s="1" t="s">
        <v>236</v>
      </c>
      <c r="B97" s="1" t="s">
        <v>2401</v>
      </c>
      <c r="C97" s="1" t="s">
        <v>1331</v>
      </c>
      <c r="D97" s="1" t="s">
        <v>5237</v>
      </c>
      <c r="E97" s="1" t="s">
        <v>4674</v>
      </c>
      <c r="F97" s="1">
        <v>690</v>
      </c>
      <c r="G97" s="1">
        <v>149</v>
      </c>
      <c r="H97" s="1" t="s">
        <v>2842</v>
      </c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</row>
    <row r="98" spans="1:32" ht="63" customHeight="1" x14ac:dyDescent="0.3">
      <c r="A98" s="1" t="s">
        <v>236</v>
      </c>
      <c r="B98" s="1" t="s">
        <v>2401</v>
      </c>
      <c r="C98" s="1" t="s">
        <v>1331</v>
      </c>
      <c r="D98" s="1" t="s">
        <v>5238</v>
      </c>
      <c r="E98" s="1" t="s">
        <v>5239</v>
      </c>
      <c r="F98" s="1">
        <v>184</v>
      </c>
      <c r="G98" s="1">
        <v>43</v>
      </c>
      <c r="H98" s="1" t="s">
        <v>1931</v>
      </c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</row>
    <row r="99" spans="1:32" ht="63" customHeight="1" x14ac:dyDescent="0.3">
      <c r="A99" s="1" t="s">
        <v>236</v>
      </c>
      <c r="B99" s="1" t="s">
        <v>2401</v>
      </c>
      <c r="C99" s="1" t="s">
        <v>1331</v>
      </c>
      <c r="D99" s="1" t="s">
        <v>5240</v>
      </c>
      <c r="E99" s="1" t="s">
        <v>5241</v>
      </c>
      <c r="F99" s="1">
        <v>1101</v>
      </c>
      <c r="G99" s="1">
        <v>209</v>
      </c>
      <c r="H99" s="1" t="s">
        <v>1206</v>
      </c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</row>
    <row r="100" spans="1:32" ht="63" customHeight="1" x14ac:dyDescent="0.3">
      <c r="A100" s="1" t="s">
        <v>236</v>
      </c>
      <c r="B100" s="1" t="s">
        <v>2401</v>
      </c>
      <c r="C100" s="1" t="s">
        <v>1331</v>
      </c>
      <c r="D100" s="1" t="s">
        <v>5242</v>
      </c>
      <c r="E100" s="1" t="s">
        <v>5243</v>
      </c>
      <c r="F100" s="1">
        <v>1053</v>
      </c>
      <c r="G100" s="1">
        <v>327</v>
      </c>
      <c r="H100" s="1" t="s">
        <v>2514</v>
      </c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</row>
    <row r="101" spans="1:32" ht="63" customHeight="1" x14ac:dyDescent="0.3">
      <c r="A101" s="1" t="s">
        <v>236</v>
      </c>
      <c r="B101" s="1" t="s">
        <v>2401</v>
      </c>
      <c r="C101" s="1" t="s">
        <v>1331</v>
      </c>
      <c r="D101" s="1" t="s">
        <v>5244</v>
      </c>
      <c r="E101" s="1" t="s">
        <v>2912</v>
      </c>
      <c r="F101" s="1">
        <v>928</v>
      </c>
      <c r="G101" s="1">
        <v>181</v>
      </c>
      <c r="H101" s="1" t="s">
        <v>1096</v>
      </c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</row>
    <row r="102" spans="1:32" ht="63" customHeight="1" x14ac:dyDescent="0.3">
      <c r="A102" s="1" t="s">
        <v>236</v>
      </c>
      <c r="B102" s="1" t="s">
        <v>2401</v>
      </c>
      <c r="C102" s="1" t="s">
        <v>1331</v>
      </c>
      <c r="D102" s="1" t="s">
        <v>5245</v>
      </c>
      <c r="E102" s="1" t="s">
        <v>5246</v>
      </c>
      <c r="F102" s="1">
        <v>795</v>
      </c>
      <c r="G102" s="1">
        <v>118</v>
      </c>
      <c r="H102" s="1" t="s">
        <v>587</v>
      </c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</row>
    <row r="103" spans="1:32" ht="63" customHeight="1" x14ac:dyDescent="0.3">
      <c r="A103" s="1" t="s">
        <v>236</v>
      </c>
      <c r="B103" s="1" t="s">
        <v>2401</v>
      </c>
      <c r="C103" s="1" t="s">
        <v>1331</v>
      </c>
      <c r="D103" s="1" t="s">
        <v>5247</v>
      </c>
      <c r="E103" s="1" t="s">
        <v>5248</v>
      </c>
      <c r="F103" s="1">
        <v>619</v>
      </c>
      <c r="G103" s="1">
        <v>81</v>
      </c>
      <c r="H103" s="1" t="s">
        <v>1133</v>
      </c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</row>
    <row r="104" spans="1:32" ht="63" customHeight="1" x14ac:dyDescent="0.3">
      <c r="A104" s="1" t="s">
        <v>236</v>
      </c>
      <c r="B104" s="1" t="s">
        <v>2401</v>
      </c>
      <c r="C104" s="1" t="s">
        <v>1331</v>
      </c>
      <c r="D104" s="1" t="s">
        <v>5249</v>
      </c>
      <c r="E104" s="1" t="s">
        <v>2960</v>
      </c>
      <c r="F104" s="1">
        <v>867</v>
      </c>
      <c r="G104" s="1">
        <v>327</v>
      </c>
      <c r="H104" s="1" t="s">
        <v>592</v>
      </c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</row>
    <row r="105" spans="1:32" ht="63" customHeight="1" x14ac:dyDescent="0.3">
      <c r="A105" s="1" t="s">
        <v>236</v>
      </c>
      <c r="B105" s="1" t="s">
        <v>2401</v>
      </c>
      <c r="C105" s="1" t="s">
        <v>1331</v>
      </c>
      <c r="D105" s="1" t="s">
        <v>5250</v>
      </c>
      <c r="E105" s="1" t="s">
        <v>5251</v>
      </c>
      <c r="F105" s="1">
        <v>780</v>
      </c>
      <c r="G105" s="1">
        <v>278</v>
      </c>
      <c r="H105" s="1" t="s">
        <v>2928</v>
      </c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</row>
    <row r="106" spans="1:32" ht="63" customHeight="1" x14ac:dyDescent="0.3">
      <c r="A106" s="1" t="s">
        <v>236</v>
      </c>
      <c r="B106" s="1" t="s">
        <v>2557</v>
      </c>
      <c r="C106" s="1" t="s">
        <v>1331</v>
      </c>
      <c r="D106" s="1" t="s">
        <v>5252</v>
      </c>
      <c r="E106" s="1" t="s">
        <v>5253</v>
      </c>
      <c r="F106" s="1">
        <v>2800</v>
      </c>
      <c r="G106" s="1">
        <v>793</v>
      </c>
      <c r="H106" s="1" t="s">
        <v>622</v>
      </c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</row>
    <row r="107" spans="1:32" ht="63" customHeight="1" x14ac:dyDescent="0.3">
      <c r="A107" s="1" t="s">
        <v>236</v>
      </c>
      <c r="B107" s="1" t="s">
        <v>2557</v>
      </c>
      <c r="C107" s="1" t="s">
        <v>1331</v>
      </c>
      <c r="D107" s="1" t="s">
        <v>5254</v>
      </c>
      <c r="E107" s="1" t="s">
        <v>5255</v>
      </c>
      <c r="F107" s="1">
        <v>1781</v>
      </c>
      <c r="G107" s="1">
        <v>368</v>
      </c>
      <c r="H107" s="1" t="s">
        <v>1913</v>
      </c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</row>
    <row r="108" spans="1:32" ht="63" customHeight="1" x14ac:dyDescent="0.3">
      <c r="A108" s="1" t="s">
        <v>236</v>
      </c>
      <c r="B108" s="1" t="s">
        <v>2557</v>
      </c>
      <c r="C108" s="1" t="s">
        <v>1331</v>
      </c>
      <c r="D108" s="1" t="s">
        <v>5256</v>
      </c>
      <c r="E108" s="1" t="s">
        <v>5257</v>
      </c>
      <c r="F108" s="1">
        <v>4993</v>
      </c>
      <c r="G108" s="1">
        <v>904</v>
      </c>
      <c r="H108" s="1" t="s">
        <v>1330</v>
      </c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</row>
    <row r="110" spans="1:32" ht="39.9" customHeight="1" x14ac:dyDescent="0.3">
      <c r="A110" s="112" t="s">
        <v>5267</v>
      </c>
      <c r="B110" s="112"/>
      <c r="C110" s="112"/>
      <c r="D110" s="112"/>
      <c r="E110" s="112"/>
      <c r="F110" s="59"/>
      <c r="G110" s="59"/>
    </row>
    <row r="111" spans="1:32" ht="39.9" customHeight="1" x14ac:dyDescent="0.3">
      <c r="A111" s="54" t="s">
        <v>236</v>
      </c>
      <c r="B111" s="54" t="s">
        <v>33</v>
      </c>
      <c r="C111" s="54" t="s">
        <v>34</v>
      </c>
      <c r="D111" s="54" t="s">
        <v>5121</v>
      </c>
      <c r="E111" s="60" t="s">
        <v>5122</v>
      </c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</row>
    <row r="112" spans="1:32" ht="39.9" customHeight="1" x14ac:dyDescent="0.3">
      <c r="A112" s="54" t="s">
        <v>236</v>
      </c>
      <c r="B112" s="54" t="s">
        <v>33</v>
      </c>
      <c r="C112" s="54" t="s">
        <v>34</v>
      </c>
      <c r="D112" s="54" t="s">
        <v>5131</v>
      </c>
      <c r="E112" s="60" t="s">
        <v>5132</v>
      </c>
      <c r="F112" s="68"/>
      <c r="G112" s="68"/>
      <c r="H112" s="6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</row>
    <row r="113" spans="1:32" ht="39.9" customHeight="1" x14ac:dyDescent="0.3">
      <c r="A113" s="54" t="s">
        <v>236</v>
      </c>
      <c r="B113" s="54" t="s">
        <v>33</v>
      </c>
      <c r="C113" s="54" t="s">
        <v>34</v>
      </c>
      <c r="D113" s="54" t="s">
        <v>5133</v>
      </c>
      <c r="E113" s="60" t="s">
        <v>5134</v>
      </c>
      <c r="F113" s="68"/>
      <c r="G113" s="68"/>
      <c r="H113" s="6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</row>
    <row r="114" spans="1:32" ht="39.9" customHeight="1" x14ac:dyDescent="0.3">
      <c r="A114" s="54" t="s">
        <v>236</v>
      </c>
      <c r="B114" s="54" t="s">
        <v>33</v>
      </c>
      <c r="C114" s="54" t="s">
        <v>34</v>
      </c>
      <c r="D114" s="54" t="s">
        <v>5153</v>
      </c>
      <c r="E114" s="60" t="s">
        <v>5154</v>
      </c>
      <c r="F114" s="68"/>
      <c r="G114" s="68"/>
      <c r="H114" s="6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</row>
    <row r="115" spans="1:32" ht="39.9" customHeight="1" x14ac:dyDescent="0.3">
      <c r="A115" s="54" t="s">
        <v>236</v>
      </c>
      <c r="B115" s="54" t="s">
        <v>33</v>
      </c>
      <c r="C115" s="54" t="s">
        <v>34</v>
      </c>
      <c r="D115" s="54" t="s">
        <v>5161</v>
      </c>
      <c r="E115" s="60" t="s">
        <v>5162</v>
      </c>
      <c r="F115" s="68"/>
      <c r="G115" s="68"/>
      <c r="H115" s="6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</row>
    <row r="116" spans="1:32" ht="39.9" customHeight="1" x14ac:dyDescent="0.3">
      <c r="A116" s="54" t="s">
        <v>236</v>
      </c>
      <c r="B116" s="54" t="s">
        <v>33</v>
      </c>
      <c r="C116" s="54" t="s">
        <v>34</v>
      </c>
      <c r="D116" s="54" t="s">
        <v>5179</v>
      </c>
      <c r="E116" s="60" t="s">
        <v>5180</v>
      </c>
      <c r="F116" s="68"/>
      <c r="G116" s="68"/>
      <c r="H116" s="6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</row>
    <row r="117" spans="1:32" ht="39.9" customHeight="1" x14ac:dyDescent="0.3">
      <c r="A117" s="54" t="s">
        <v>236</v>
      </c>
      <c r="B117" s="54" t="s">
        <v>33</v>
      </c>
      <c r="C117" s="54" t="s">
        <v>34</v>
      </c>
      <c r="D117" s="54" t="s">
        <v>5211</v>
      </c>
      <c r="E117" s="60" t="s">
        <v>5212</v>
      </c>
      <c r="F117" s="68"/>
      <c r="G117" s="68"/>
      <c r="H117" s="6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</row>
    <row r="118" spans="1:32" ht="39.9" customHeight="1" x14ac:dyDescent="0.3">
      <c r="A118" s="54" t="s">
        <v>236</v>
      </c>
      <c r="B118" s="54" t="s">
        <v>33</v>
      </c>
      <c r="C118" s="54" t="s">
        <v>34</v>
      </c>
      <c r="D118" s="54" t="s">
        <v>5213</v>
      </c>
      <c r="E118" s="60" t="s">
        <v>5214</v>
      </c>
      <c r="F118" s="68"/>
      <c r="G118" s="68"/>
      <c r="H118" s="6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</row>
    <row r="119" spans="1:32" ht="39.9" customHeight="1" x14ac:dyDescent="0.3">
      <c r="A119" s="54" t="s">
        <v>236</v>
      </c>
      <c r="B119" s="54" t="s">
        <v>33</v>
      </c>
      <c r="C119" s="54" t="s">
        <v>34</v>
      </c>
      <c r="D119" s="54" t="s">
        <v>5223</v>
      </c>
      <c r="E119" s="60" t="s">
        <v>5224</v>
      </c>
      <c r="F119" s="68"/>
      <c r="G119" s="68"/>
      <c r="H119" s="6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</row>
    <row r="120" spans="1:32" ht="39.9" customHeight="1" x14ac:dyDescent="0.3">
      <c r="A120" s="54" t="s">
        <v>236</v>
      </c>
      <c r="B120" s="54" t="s">
        <v>33</v>
      </c>
      <c r="C120" s="54" t="s">
        <v>34</v>
      </c>
      <c r="D120" s="54" t="s">
        <v>5225</v>
      </c>
      <c r="E120" s="60" t="s">
        <v>5226</v>
      </c>
      <c r="F120" s="68"/>
      <c r="G120" s="68"/>
      <c r="H120" s="6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</row>
  </sheetData>
  <mergeCells count="17">
    <mergeCell ref="A110:E110"/>
    <mergeCell ref="A43:H43"/>
    <mergeCell ref="A44:A45"/>
    <mergeCell ref="A2:A3"/>
    <mergeCell ref="J1:AG3"/>
    <mergeCell ref="A1:I1"/>
    <mergeCell ref="D44:D46"/>
    <mergeCell ref="E44:E46"/>
    <mergeCell ref="F44:F46"/>
    <mergeCell ref="G44:G46"/>
    <mergeCell ref="H44:H46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E63D0-178B-42C9-89D6-50C9383C48B4}">
  <dimension ref="A1:IM84"/>
  <sheetViews>
    <sheetView showGridLines="0" topLeftCell="A59" workbookViewId="0">
      <selection activeCell="G79" sqref="G79"/>
    </sheetView>
  </sheetViews>
  <sheetFormatPr defaultRowHeight="14.4" x14ac:dyDescent="0.3"/>
  <cols>
    <col min="1" max="1" width="17.88671875" customWidth="1"/>
    <col min="2" max="2" width="10.6640625" customWidth="1"/>
    <col min="3" max="3" width="21.5546875" customWidth="1"/>
    <col min="4" max="4" width="14.44140625" customWidth="1"/>
    <col min="5" max="5" width="27.109375" customWidth="1"/>
    <col min="6" max="6" width="13.109375" customWidth="1"/>
    <col min="7" max="7" width="14.88671875" customWidth="1"/>
    <col min="8" max="8" width="15.33203125" customWidth="1"/>
    <col min="9" max="9" width="19.109375" customWidth="1"/>
    <col min="10" max="10" width="16.44140625" customWidth="1"/>
    <col min="11" max="11" width="16.6640625" customWidth="1"/>
    <col min="12" max="12" width="17" customWidth="1"/>
    <col min="13" max="13" width="17.5546875" customWidth="1"/>
    <col min="14" max="14" width="17.33203125" customWidth="1"/>
    <col min="15" max="15" width="17" customWidth="1"/>
    <col min="16" max="16" width="17.5546875" customWidth="1"/>
    <col min="17" max="18" width="17.33203125" customWidth="1"/>
    <col min="19" max="19" width="16.88671875" customWidth="1"/>
    <col min="20" max="20" width="17" customWidth="1"/>
    <col min="21" max="21" width="16.33203125" customWidth="1"/>
    <col min="22" max="22" width="17.109375" customWidth="1"/>
    <col min="23" max="23" width="16.6640625" customWidth="1"/>
    <col min="24" max="24" width="16.88671875" customWidth="1"/>
    <col min="25" max="26" width="17.109375" customWidth="1"/>
    <col min="27" max="27" width="16.5546875" customWidth="1"/>
    <col min="28" max="28" width="17.5546875" customWidth="1"/>
    <col min="29" max="29" width="17.6640625" customWidth="1"/>
    <col min="30" max="30" width="16.6640625" customWidth="1"/>
    <col min="31" max="31" width="16.33203125" customWidth="1"/>
    <col min="32" max="32" width="17.33203125" customWidth="1"/>
    <col min="33" max="33" width="17" customWidth="1"/>
  </cols>
  <sheetData>
    <row r="1" spans="1:247" s="20" customFormat="1" ht="39.7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</row>
    <row r="2" spans="1:247" s="20" customFormat="1" ht="75" customHeight="1" x14ac:dyDescent="0.3">
      <c r="A2" s="94" t="s">
        <v>234</v>
      </c>
      <c r="B2" s="30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</row>
    <row r="3" spans="1:247" s="20" customFormat="1" ht="45" customHeight="1" x14ac:dyDescent="0.3">
      <c r="A3" s="94"/>
      <c r="B3" s="30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</row>
    <row r="4" spans="1:247" s="20" customFormat="1" ht="151.80000000000001" x14ac:dyDescent="0.3">
      <c r="A4" s="31" t="s">
        <v>24</v>
      </c>
      <c r="B4" s="31" t="s">
        <v>25</v>
      </c>
      <c r="C4" s="31" t="s">
        <v>26</v>
      </c>
      <c r="D4" s="94"/>
      <c r="E4" s="94"/>
      <c r="F4" s="94"/>
      <c r="G4" s="94"/>
      <c r="H4" s="94"/>
      <c r="I4" s="94"/>
      <c r="J4" s="31" t="s">
        <v>0</v>
      </c>
      <c r="K4" s="31" t="s">
        <v>1</v>
      </c>
      <c r="L4" s="31" t="s">
        <v>2</v>
      </c>
      <c r="M4" s="31" t="s">
        <v>3</v>
      </c>
      <c r="N4" s="31" t="s">
        <v>4</v>
      </c>
      <c r="O4" s="31" t="s">
        <v>5</v>
      </c>
      <c r="P4" s="31" t="s">
        <v>6</v>
      </c>
      <c r="Q4" s="31" t="s">
        <v>7</v>
      </c>
      <c r="R4" s="31" t="s">
        <v>8</v>
      </c>
      <c r="S4" s="31" t="s">
        <v>9</v>
      </c>
      <c r="T4" s="31" t="s">
        <v>10</v>
      </c>
      <c r="U4" s="31" t="s">
        <v>11</v>
      </c>
      <c r="V4" s="31" t="s">
        <v>12</v>
      </c>
      <c r="W4" s="31" t="s">
        <v>13</v>
      </c>
      <c r="X4" s="31" t="s">
        <v>14</v>
      </c>
      <c r="Y4" s="31" t="s">
        <v>15</v>
      </c>
      <c r="Z4" s="31" t="s">
        <v>16</v>
      </c>
      <c r="AA4" s="31" t="s">
        <v>17</v>
      </c>
      <c r="AB4" s="31" t="s">
        <v>18</v>
      </c>
      <c r="AC4" s="31" t="s">
        <v>19</v>
      </c>
      <c r="AD4" s="31" t="s">
        <v>20</v>
      </c>
      <c r="AE4" s="31" t="s">
        <v>21</v>
      </c>
      <c r="AF4" s="31" t="s">
        <v>22</v>
      </c>
      <c r="AG4" s="60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</row>
    <row r="5" spans="1:247" s="36" customFormat="1" ht="39.9" customHeight="1" x14ac:dyDescent="0.3">
      <c r="A5" s="30" t="s">
        <v>1699</v>
      </c>
      <c r="B5" s="30" t="s">
        <v>33</v>
      </c>
      <c r="C5" s="30" t="s">
        <v>34</v>
      </c>
      <c r="D5" s="30" t="s">
        <v>1700</v>
      </c>
      <c r="E5" s="30" t="s">
        <v>1701</v>
      </c>
      <c r="F5" s="30">
        <v>230</v>
      </c>
      <c r="G5" s="30">
        <v>170</v>
      </c>
      <c r="H5" s="30" t="s">
        <v>325</v>
      </c>
      <c r="I5" s="34">
        <f>(J5+K5+L5+M5+N5+O5+P5+Q5+R5+S5+U5+V5+W5+X5+Z5+AA5+AB5+AG5)*100/18</f>
        <v>88.944444444444457</v>
      </c>
      <c r="J5" s="30" t="s">
        <v>65</v>
      </c>
      <c r="K5" s="30" t="s">
        <v>65</v>
      </c>
      <c r="L5" s="30" t="s">
        <v>84</v>
      </c>
      <c r="M5" s="30" t="s">
        <v>105</v>
      </c>
      <c r="N5" s="30" t="s">
        <v>68</v>
      </c>
      <c r="O5" s="30" t="s">
        <v>105</v>
      </c>
      <c r="P5" s="30" t="s">
        <v>105</v>
      </c>
      <c r="Q5" s="30" t="s">
        <v>190</v>
      </c>
      <c r="R5" s="30" t="s">
        <v>176</v>
      </c>
      <c r="S5" s="30" t="s">
        <v>561</v>
      </c>
      <c r="T5" s="30" t="s">
        <v>54</v>
      </c>
      <c r="U5" s="30" t="s">
        <v>103</v>
      </c>
      <c r="V5" s="30" t="s">
        <v>56</v>
      </c>
      <c r="W5" s="30" t="s">
        <v>42</v>
      </c>
      <c r="X5" s="30" t="s">
        <v>103</v>
      </c>
      <c r="Y5" s="30" t="s">
        <v>54</v>
      </c>
      <c r="Z5" s="30" t="s">
        <v>42</v>
      </c>
      <c r="AA5" s="30" t="s">
        <v>156</v>
      </c>
      <c r="AB5" s="30" t="s">
        <v>154</v>
      </c>
      <c r="AC5" s="30" t="s">
        <v>54</v>
      </c>
      <c r="AD5" s="30" t="s">
        <v>54</v>
      </c>
      <c r="AE5" s="30" t="s">
        <v>54</v>
      </c>
      <c r="AF5" s="30" t="s">
        <v>54</v>
      </c>
      <c r="AG5" s="30" t="s">
        <v>156</v>
      </c>
    </row>
    <row r="6" spans="1:247" s="36" customFormat="1" ht="39.9" customHeight="1" x14ac:dyDescent="0.3">
      <c r="A6" s="30" t="s">
        <v>1699</v>
      </c>
      <c r="B6" s="30" t="s">
        <v>33</v>
      </c>
      <c r="C6" s="30" t="s">
        <v>34</v>
      </c>
      <c r="D6" s="30" t="s">
        <v>1704</v>
      </c>
      <c r="E6" s="30" t="s">
        <v>1705</v>
      </c>
      <c r="F6" s="30">
        <v>57</v>
      </c>
      <c r="G6" s="30">
        <v>25</v>
      </c>
      <c r="H6" s="30" t="s">
        <v>1605</v>
      </c>
      <c r="I6" s="34">
        <f>(J6+K6+L6+M6+N6+O6+P6+Q6+R6+S6+U6+V6+W6+X6+Z6+AA6+AB6+AG6)*100/18</f>
        <v>96.444444444444443</v>
      </c>
      <c r="J6" s="30" t="s">
        <v>39</v>
      </c>
      <c r="K6" s="30" t="s">
        <v>39</v>
      </c>
      <c r="L6" s="30" t="s">
        <v>95</v>
      </c>
      <c r="M6" s="30" t="s">
        <v>39</v>
      </c>
      <c r="N6" s="30" t="s">
        <v>51</v>
      </c>
      <c r="O6" s="30" t="s">
        <v>103</v>
      </c>
      <c r="P6" s="30" t="s">
        <v>39</v>
      </c>
      <c r="Q6" s="30" t="s">
        <v>51</v>
      </c>
      <c r="R6" s="30" t="s">
        <v>42</v>
      </c>
      <c r="S6" s="30" t="s">
        <v>39</v>
      </c>
      <c r="T6" s="30" t="s">
        <v>54</v>
      </c>
      <c r="U6" s="30" t="s">
        <v>95</v>
      </c>
      <c r="V6" s="30" t="s">
        <v>95</v>
      </c>
      <c r="W6" s="30" t="s">
        <v>156</v>
      </c>
      <c r="X6" s="30" t="s">
        <v>39</v>
      </c>
      <c r="Y6" s="30" t="s">
        <v>54</v>
      </c>
      <c r="Z6" s="30" t="s">
        <v>39</v>
      </c>
      <c r="AA6" s="30" t="s">
        <v>39</v>
      </c>
      <c r="AB6" s="30" t="s">
        <v>39</v>
      </c>
      <c r="AC6" s="30" t="s">
        <v>54</v>
      </c>
      <c r="AD6" s="30" t="s">
        <v>54</v>
      </c>
      <c r="AE6" s="30" t="s">
        <v>54</v>
      </c>
      <c r="AF6" s="30" t="s">
        <v>54</v>
      </c>
      <c r="AG6" s="30" t="s">
        <v>156</v>
      </c>
    </row>
    <row r="7" spans="1:247" s="36" customFormat="1" ht="39.9" customHeight="1" x14ac:dyDescent="0.3">
      <c r="A7" s="30" t="s">
        <v>1699</v>
      </c>
      <c r="B7" s="30" t="s">
        <v>33</v>
      </c>
      <c r="C7" s="30" t="s">
        <v>34</v>
      </c>
      <c r="D7" s="30" t="s">
        <v>1706</v>
      </c>
      <c r="E7" s="30" t="s">
        <v>1707</v>
      </c>
      <c r="F7" s="30">
        <v>612</v>
      </c>
      <c r="G7" s="30">
        <v>251</v>
      </c>
      <c r="H7" s="30" t="s">
        <v>1177</v>
      </c>
      <c r="I7" s="34">
        <f>(J7+K7+L7+M7+N7+O7+P7+Q7+R7+S7+U7+V7+W7+X7+Z7+AA7+AB7+AG7)*100/18</f>
        <v>94.055555555555557</v>
      </c>
      <c r="J7" s="30" t="s">
        <v>45</v>
      </c>
      <c r="K7" s="30" t="s">
        <v>90</v>
      </c>
      <c r="L7" s="30" t="s">
        <v>150</v>
      </c>
      <c r="M7" s="30" t="s">
        <v>90</v>
      </c>
      <c r="N7" s="30" t="s">
        <v>42</v>
      </c>
      <c r="O7" s="30" t="s">
        <v>51</v>
      </c>
      <c r="P7" s="30" t="s">
        <v>150</v>
      </c>
      <c r="Q7" s="30" t="s">
        <v>156</v>
      </c>
      <c r="R7" s="30" t="s">
        <v>45</v>
      </c>
      <c r="S7" s="30" t="s">
        <v>65</v>
      </c>
      <c r="T7" s="30" t="s">
        <v>54</v>
      </c>
      <c r="U7" s="30" t="s">
        <v>95</v>
      </c>
      <c r="V7" s="30" t="s">
        <v>190</v>
      </c>
      <c r="W7" s="30" t="s">
        <v>105</v>
      </c>
      <c r="X7" s="30" t="s">
        <v>103</v>
      </c>
      <c r="Y7" s="30" t="s">
        <v>54</v>
      </c>
      <c r="Z7" s="30" t="s">
        <v>45</v>
      </c>
      <c r="AA7" s="30" t="s">
        <v>154</v>
      </c>
      <c r="AB7" s="30" t="s">
        <v>154</v>
      </c>
      <c r="AC7" s="30" t="s">
        <v>54</v>
      </c>
      <c r="AD7" s="30" t="s">
        <v>54</v>
      </c>
      <c r="AE7" s="30" t="s">
        <v>54</v>
      </c>
      <c r="AF7" s="30" t="s">
        <v>54</v>
      </c>
      <c r="AG7" s="30" t="s">
        <v>95</v>
      </c>
    </row>
    <row r="8" spans="1:247" s="36" customFormat="1" ht="39.9" customHeight="1" x14ac:dyDescent="0.3">
      <c r="A8" s="1" t="s">
        <v>1699</v>
      </c>
      <c r="B8" s="1" t="s">
        <v>2401</v>
      </c>
      <c r="C8" s="40" t="s">
        <v>34</v>
      </c>
      <c r="D8" s="1" t="s">
        <v>3128</v>
      </c>
      <c r="E8" s="1" t="s">
        <v>3129</v>
      </c>
      <c r="F8" s="1">
        <v>9</v>
      </c>
      <c r="G8" s="1">
        <v>9</v>
      </c>
      <c r="H8" s="1" t="s">
        <v>75</v>
      </c>
      <c r="I8" s="34">
        <f>(J8+K8+L8+M8+N8+O8+P8+Q8+R8+S8+U8+V8+W8+X8+Z8+AA8+AB8+AG8+T8+Y8+AC8+AD8+AE8+AF8)*100/24</f>
        <v>95.958333333333314</v>
      </c>
      <c r="J8" s="1" t="s">
        <v>39</v>
      </c>
      <c r="K8" s="1" t="s">
        <v>39</v>
      </c>
      <c r="L8" s="1" t="s">
        <v>39</v>
      </c>
      <c r="M8" s="1" t="s">
        <v>39</v>
      </c>
      <c r="N8" s="1" t="s">
        <v>39</v>
      </c>
      <c r="O8" s="1" t="s">
        <v>39</v>
      </c>
      <c r="P8" s="1" t="s">
        <v>39</v>
      </c>
      <c r="Q8" s="1" t="s">
        <v>39</v>
      </c>
      <c r="R8" s="1" t="s">
        <v>39</v>
      </c>
      <c r="S8" s="1" t="s">
        <v>82</v>
      </c>
      <c r="T8" s="1" t="s">
        <v>39</v>
      </c>
      <c r="U8" s="1" t="s">
        <v>39</v>
      </c>
      <c r="V8" s="1" t="s">
        <v>39</v>
      </c>
      <c r="W8" s="1" t="s">
        <v>39</v>
      </c>
      <c r="X8" s="1" t="s">
        <v>39</v>
      </c>
      <c r="Y8" s="1" t="s">
        <v>128</v>
      </c>
      <c r="Z8" s="1" t="s">
        <v>39</v>
      </c>
      <c r="AA8" s="1" t="s">
        <v>39</v>
      </c>
      <c r="AB8" s="1" t="s">
        <v>39</v>
      </c>
      <c r="AC8" s="1" t="s">
        <v>39</v>
      </c>
      <c r="AD8" s="1" t="s">
        <v>231</v>
      </c>
      <c r="AE8" s="1" t="s">
        <v>39</v>
      </c>
      <c r="AF8" s="1" t="s">
        <v>39</v>
      </c>
      <c r="AG8" s="1" t="s">
        <v>39</v>
      </c>
    </row>
    <row r="9" spans="1:247" s="36" customFormat="1" ht="39.9" customHeight="1" x14ac:dyDescent="0.3">
      <c r="A9" s="1" t="s">
        <v>1699</v>
      </c>
      <c r="B9" s="1" t="s">
        <v>2401</v>
      </c>
      <c r="C9" s="40" t="s">
        <v>34</v>
      </c>
      <c r="D9" s="1" t="s">
        <v>3130</v>
      </c>
      <c r="E9" s="1" t="s">
        <v>3131</v>
      </c>
      <c r="F9" s="1">
        <v>33</v>
      </c>
      <c r="G9" s="1">
        <v>16</v>
      </c>
      <c r="H9" s="1" t="s">
        <v>541</v>
      </c>
      <c r="I9" s="34">
        <f t="shared" ref="I9:I11" si="0">(J9+K9+L9+M9+N9+O9+P9+Q9+R9+S9+U9+V9+W9+X9+Z9+AA9+AB9+AG9+T9+Y9+AC9+AD9+AE9+AF9)*100/24</f>
        <v>86.458333333333329</v>
      </c>
      <c r="J9" s="1" t="s">
        <v>39</v>
      </c>
      <c r="K9" s="1" t="s">
        <v>42</v>
      </c>
      <c r="L9" s="1" t="s">
        <v>212</v>
      </c>
      <c r="M9" s="1" t="s">
        <v>176</v>
      </c>
      <c r="N9" s="1" t="s">
        <v>48</v>
      </c>
      <c r="O9" s="1" t="s">
        <v>65</v>
      </c>
      <c r="P9" s="1" t="s">
        <v>39</v>
      </c>
      <c r="Q9" s="1" t="s">
        <v>65</v>
      </c>
      <c r="R9" s="1" t="s">
        <v>45</v>
      </c>
      <c r="S9" s="1" t="s">
        <v>48</v>
      </c>
      <c r="T9" s="1" t="s">
        <v>39</v>
      </c>
      <c r="U9" s="1" t="s">
        <v>65</v>
      </c>
      <c r="V9" s="1" t="s">
        <v>56</v>
      </c>
      <c r="W9" s="1" t="s">
        <v>50</v>
      </c>
      <c r="X9" s="1" t="s">
        <v>56</v>
      </c>
      <c r="Y9" s="1" t="s">
        <v>56</v>
      </c>
      <c r="Z9" s="1" t="s">
        <v>45</v>
      </c>
      <c r="AA9" s="1" t="s">
        <v>39</v>
      </c>
      <c r="AB9" s="1" t="s">
        <v>45</v>
      </c>
      <c r="AC9" s="1" t="s">
        <v>39</v>
      </c>
      <c r="AD9" s="1" t="s">
        <v>57</v>
      </c>
      <c r="AE9" s="1" t="s">
        <v>166</v>
      </c>
      <c r="AF9" s="1" t="s">
        <v>65</v>
      </c>
      <c r="AG9" s="1" t="s">
        <v>82</v>
      </c>
    </row>
    <row r="10" spans="1:247" s="36" customFormat="1" ht="39.9" customHeight="1" x14ac:dyDescent="0.3">
      <c r="A10" s="1" t="s">
        <v>1699</v>
      </c>
      <c r="B10" s="1" t="s">
        <v>2401</v>
      </c>
      <c r="C10" s="40" t="s">
        <v>34</v>
      </c>
      <c r="D10" s="1" t="s">
        <v>3132</v>
      </c>
      <c r="E10" s="1" t="s">
        <v>3133</v>
      </c>
      <c r="F10" s="1">
        <v>647</v>
      </c>
      <c r="G10" s="1">
        <v>267</v>
      </c>
      <c r="H10" s="1" t="s">
        <v>2531</v>
      </c>
      <c r="I10" s="34">
        <f t="shared" si="0"/>
        <v>84.666666666666686</v>
      </c>
      <c r="J10" s="1" t="s">
        <v>156</v>
      </c>
      <c r="K10" s="1" t="s">
        <v>95</v>
      </c>
      <c r="L10" s="1" t="s">
        <v>50</v>
      </c>
      <c r="M10" s="1" t="s">
        <v>51</v>
      </c>
      <c r="N10" s="1" t="s">
        <v>190</v>
      </c>
      <c r="O10" s="1" t="s">
        <v>176</v>
      </c>
      <c r="P10" s="1" t="s">
        <v>47</v>
      </c>
      <c r="Q10" s="1" t="s">
        <v>82</v>
      </c>
      <c r="R10" s="1" t="s">
        <v>82</v>
      </c>
      <c r="S10" s="1" t="s">
        <v>55</v>
      </c>
      <c r="T10" s="1" t="s">
        <v>95</v>
      </c>
      <c r="U10" s="1" t="s">
        <v>105</v>
      </c>
      <c r="V10" s="1" t="s">
        <v>184</v>
      </c>
      <c r="W10" s="1" t="s">
        <v>51</v>
      </c>
      <c r="X10" s="1" t="s">
        <v>42</v>
      </c>
      <c r="Y10" s="1" t="s">
        <v>176</v>
      </c>
      <c r="Z10" s="1" t="s">
        <v>42</v>
      </c>
      <c r="AA10" s="1" t="s">
        <v>156</v>
      </c>
      <c r="AB10" s="1" t="s">
        <v>156</v>
      </c>
      <c r="AC10" s="1" t="s">
        <v>105</v>
      </c>
      <c r="AD10" s="1" t="s">
        <v>450</v>
      </c>
      <c r="AE10" s="1" t="s">
        <v>139</v>
      </c>
      <c r="AF10" s="1" t="s">
        <v>65</v>
      </c>
      <c r="AG10" s="1" t="s">
        <v>56</v>
      </c>
    </row>
    <row r="11" spans="1:247" s="36" customFormat="1" ht="39.9" customHeight="1" x14ac:dyDescent="0.3">
      <c r="A11" s="1" t="s">
        <v>1699</v>
      </c>
      <c r="B11" s="1" t="s">
        <v>2401</v>
      </c>
      <c r="C11" s="40" t="s">
        <v>34</v>
      </c>
      <c r="D11" s="1" t="s">
        <v>3135</v>
      </c>
      <c r="E11" s="1" t="s">
        <v>3136</v>
      </c>
      <c r="F11" s="1">
        <v>13</v>
      </c>
      <c r="G11" s="1">
        <v>10</v>
      </c>
      <c r="H11" s="1" t="s">
        <v>112</v>
      </c>
      <c r="I11" s="34">
        <f t="shared" si="0"/>
        <v>99.166666666666671</v>
      </c>
      <c r="J11" s="1" t="s">
        <v>84</v>
      </c>
      <c r="K11" s="1" t="s">
        <v>39</v>
      </c>
      <c r="L11" s="1" t="s">
        <v>39</v>
      </c>
      <c r="M11" s="1" t="s">
        <v>39</v>
      </c>
      <c r="N11" s="1" t="s">
        <v>39</v>
      </c>
      <c r="O11" s="1" t="s">
        <v>39</v>
      </c>
      <c r="P11" s="1" t="s">
        <v>39</v>
      </c>
      <c r="Q11" s="1" t="s">
        <v>39</v>
      </c>
      <c r="R11" s="1" t="s">
        <v>39</v>
      </c>
      <c r="S11" s="1" t="s">
        <v>84</v>
      </c>
      <c r="T11" s="1" t="s">
        <v>39</v>
      </c>
      <c r="U11" s="1" t="s">
        <v>39</v>
      </c>
      <c r="V11" s="1" t="s">
        <v>39</v>
      </c>
      <c r="W11" s="1" t="s">
        <v>39</v>
      </c>
      <c r="X11" s="1" t="s">
        <v>39</v>
      </c>
      <c r="Y11" s="1" t="s">
        <v>39</v>
      </c>
      <c r="Z11" s="1" t="s">
        <v>39</v>
      </c>
      <c r="AA11" s="1" t="s">
        <v>39</v>
      </c>
      <c r="AB11" s="1" t="s">
        <v>39</v>
      </c>
      <c r="AC11" s="1" t="s">
        <v>39</v>
      </c>
      <c r="AD11" s="1" t="s">
        <v>39</v>
      </c>
      <c r="AE11" s="1" t="s">
        <v>39</v>
      </c>
      <c r="AF11" s="1" t="s">
        <v>39</v>
      </c>
      <c r="AG11" s="1" t="s">
        <v>39</v>
      </c>
    </row>
    <row r="12" spans="1:247" ht="18" customHeight="1" x14ac:dyDescent="0.3"/>
    <row r="13" spans="1:247" ht="39.9" customHeight="1" x14ac:dyDescent="0.3">
      <c r="A13" s="116" t="s">
        <v>4164</v>
      </c>
      <c r="B13" s="117"/>
      <c r="C13" s="117"/>
      <c r="D13" s="117"/>
      <c r="E13" s="117"/>
      <c r="F13" s="117"/>
      <c r="G13" s="117"/>
      <c r="H13" s="119"/>
      <c r="I13" s="68"/>
      <c r="J13" s="68"/>
      <c r="K13" s="8"/>
      <c r="L13" s="8"/>
      <c r="M13" s="8"/>
      <c r="N13" s="68"/>
      <c r="O13" s="8"/>
      <c r="P13" s="8"/>
      <c r="Q13" s="8"/>
      <c r="R13" s="68"/>
      <c r="S13" s="68"/>
      <c r="T13" s="68"/>
      <c r="U13" s="68"/>
      <c r="V13" s="8"/>
      <c r="W13" s="68"/>
      <c r="X13" s="68"/>
      <c r="Y13" s="68"/>
      <c r="Z13" s="68"/>
      <c r="AA13" s="68"/>
      <c r="AB13" s="68"/>
      <c r="AC13" s="68"/>
      <c r="AD13" s="68"/>
      <c r="AE13" s="68"/>
      <c r="AF13" s="68"/>
    </row>
    <row r="14" spans="1:247" x14ac:dyDescent="0.3">
      <c r="A14" s="94" t="s">
        <v>234</v>
      </c>
      <c r="B14" s="51" t="s">
        <v>33</v>
      </c>
      <c r="C14" s="10">
        <v>45334</v>
      </c>
      <c r="D14" s="94" t="s">
        <v>27</v>
      </c>
      <c r="E14" s="94" t="s">
        <v>28</v>
      </c>
      <c r="F14" s="94" t="s">
        <v>29</v>
      </c>
      <c r="G14" s="94" t="s">
        <v>30</v>
      </c>
      <c r="H14" s="94" t="s">
        <v>31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247" ht="41.4" x14ac:dyDescent="0.3">
      <c r="A15" s="94"/>
      <c r="B15" s="51" t="s">
        <v>235</v>
      </c>
      <c r="C15" s="10">
        <v>45362</v>
      </c>
      <c r="D15" s="94"/>
      <c r="E15" s="94"/>
      <c r="F15" s="94"/>
      <c r="G15" s="94"/>
      <c r="H15" s="94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8"/>
      <c r="T15" s="68"/>
      <c r="U15" s="68"/>
      <c r="V15" s="68"/>
      <c r="W15" s="68"/>
      <c r="X15" s="8"/>
      <c r="Y15" s="68"/>
      <c r="Z15" s="68"/>
      <c r="AA15" s="68"/>
      <c r="AB15" s="8"/>
      <c r="AC15" s="8"/>
      <c r="AD15" s="8"/>
      <c r="AE15" s="8"/>
      <c r="AF15" s="68"/>
    </row>
    <row r="16" spans="1:247" ht="90" customHeight="1" x14ac:dyDescent="0.3">
      <c r="A16" s="52" t="s">
        <v>24</v>
      </c>
      <c r="B16" s="52" t="s">
        <v>25</v>
      </c>
      <c r="C16" s="52" t="s">
        <v>26</v>
      </c>
      <c r="D16" s="94"/>
      <c r="E16" s="94"/>
      <c r="F16" s="94"/>
      <c r="G16" s="94"/>
      <c r="H16" s="94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</row>
    <row r="17" spans="1:32" ht="39.9" customHeight="1" x14ac:dyDescent="0.3">
      <c r="A17" s="51" t="s">
        <v>1699</v>
      </c>
      <c r="B17" s="51" t="s">
        <v>33</v>
      </c>
      <c r="C17" s="51" t="s">
        <v>34</v>
      </c>
      <c r="D17" s="51" t="s">
        <v>4455</v>
      </c>
      <c r="E17" s="51" t="s">
        <v>4456</v>
      </c>
      <c r="F17" s="51">
        <v>141</v>
      </c>
      <c r="G17" s="51">
        <v>1</v>
      </c>
      <c r="H17" s="1" t="s">
        <v>951</v>
      </c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</row>
    <row r="18" spans="1:32" ht="39.9" customHeight="1" x14ac:dyDescent="0.3">
      <c r="A18" s="51" t="s">
        <v>1699</v>
      </c>
      <c r="B18" s="51" t="s">
        <v>33</v>
      </c>
      <c r="C18" s="51" t="s">
        <v>34</v>
      </c>
      <c r="D18" s="51" t="s">
        <v>4459</v>
      </c>
      <c r="E18" s="51" t="s">
        <v>4460</v>
      </c>
      <c r="F18" s="51">
        <v>140</v>
      </c>
      <c r="G18" s="51">
        <v>52</v>
      </c>
      <c r="H18" s="1" t="s">
        <v>374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ht="39.9" customHeight="1" x14ac:dyDescent="0.3">
      <c r="A19" s="51" t="s">
        <v>1699</v>
      </c>
      <c r="B19" s="51" t="s">
        <v>33</v>
      </c>
      <c r="C19" s="51" t="s">
        <v>34</v>
      </c>
      <c r="D19" s="51" t="s">
        <v>4463</v>
      </c>
      <c r="E19" s="51" t="s">
        <v>4464</v>
      </c>
      <c r="F19" s="51">
        <v>40</v>
      </c>
      <c r="G19" s="51">
        <v>1</v>
      </c>
      <c r="H19" s="1" t="s">
        <v>526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ht="39.9" customHeight="1" x14ac:dyDescent="0.3">
      <c r="A20" s="51" t="s">
        <v>1699</v>
      </c>
      <c r="B20" s="51" t="s">
        <v>33</v>
      </c>
      <c r="C20" s="51" t="s">
        <v>34</v>
      </c>
      <c r="D20" s="51" t="s">
        <v>4465</v>
      </c>
      <c r="E20" s="51" t="s">
        <v>4466</v>
      </c>
      <c r="F20" s="51">
        <v>48</v>
      </c>
      <c r="G20" s="51">
        <v>4</v>
      </c>
      <c r="H20" s="1" t="s">
        <v>83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32" ht="39.9" customHeight="1" x14ac:dyDescent="0.3">
      <c r="A21" s="51" t="s">
        <v>1699</v>
      </c>
      <c r="B21" s="51" t="s">
        <v>33</v>
      </c>
      <c r="C21" s="51" t="s">
        <v>34</v>
      </c>
      <c r="D21" s="51" t="s">
        <v>4469</v>
      </c>
      <c r="E21" s="51" t="s">
        <v>4470</v>
      </c>
      <c r="F21" s="51">
        <v>222</v>
      </c>
      <c r="G21" s="51">
        <v>46</v>
      </c>
      <c r="H21" s="1" t="s">
        <v>1725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ht="39.9" customHeight="1" x14ac:dyDescent="0.3">
      <c r="A22" s="51" t="s">
        <v>1699</v>
      </c>
      <c r="B22" s="51" t="s">
        <v>33</v>
      </c>
      <c r="C22" s="51" t="s">
        <v>34</v>
      </c>
      <c r="D22" s="51" t="s">
        <v>4471</v>
      </c>
      <c r="E22" s="51" t="s">
        <v>4472</v>
      </c>
      <c r="F22" s="51">
        <v>216</v>
      </c>
      <c r="G22" s="51">
        <v>48</v>
      </c>
      <c r="H22" s="1" t="s">
        <v>349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2" ht="39.9" customHeight="1" x14ac:dyDescent="0.3">
      <c r="A23" s="51" t="s">
        <v>1699</v>
      </c>
      <c r="B23" s="51" t="s">
        <v>33</v>
      </c>
      <c r="C23" s="51" t="s">
        <v>34</v>
      </c>
      <c r="D23" s="51" t="s">
        <v>4473</v>
      </c>
      <c r="E23" s="51" t="s">
        <v>4474</v>
      </c>
      <c r="F23" s="51">
        <v>248</v>
      </c>
      <c r="G23" s="51">
        <v>34</v>
      </c>
      <c r="H23" s="1" t="s">
        <v>994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</row>
    <row r="24" spans="1:32" ht="39.9" customHeight="1" x14ac:dyDescent="0.3">
      <c r="A24" s="51" t="s">
        <v>1699</v>
      </c>
      <c r="B24" s="51" t="s">
        <v>33</v>
      </c>
      <c r="C24" s="51" t="s">
        <v>34</v>
      </c>
      <c r="D24" s="51" t="s">
        <v>4475</v>
      </c>
      <c r="E24" s="51" t="s">
        <v>4476</v>
      </c>
      <c r="F24" s="51">
        <v>76</v>
      </c>
      <c r="G24" s="51">
        <v>8</v>
      </c>
      <c r="H24" s="1" t="s">
        <v>121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1:32" ht="39.9" customHeight="1" x14ac:dyDescent="0.3">
      <c r="A25" s="51" t="s">
        <v>1699</v>
      </c>
      <c r="B25" s="51" t="s">
        <v>33</v>
      </c>
      <c r="C25" s="51" t="s">
        <v>34</v>
      </c>
      <c r="D25" s="51" t="s">
        <v>4477</v>
      </c>
      <c r="E25" s="51" t="s">
        <v>4478</v>
      </c>
      <c r="F25" s="51">
        <v>134</v>
      </c>
      <c r="G25" s="51">
        <v>5</v>
      </c>
      <c r="H25" s="1" t="s">
        <v>969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2" ht="39.9" customHeight="1" x14ac:dyDescent="0.3">
      <c r="A26" s="51" t="s">
        <v>1699</v>
      </c>
      <c r="B26" s="51" t="s">
        <v>33</v>
      </c>
      <c r="C26" s="51" t="s">
        <v>34</v>
      </c>
      <c r="D26" s="51" t="s">
        <v>4479</v>
      </c>
      <c r="E26" s="51" t="s">
        <v>4480</v>
      </c>
      <c r="F26" s="51">
        <v>306</v>
      </c>
      <c r="G26" s="51">
        <v>7</v>
      </c>
      <c r="H26" s="1" t="s">
        <v>656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2" ht="39.9" customHeight="1" x14ac:dyDescent="0.3">
      <c r="A27" s="51" t="s">
        <v>1699</v>
      </c>
      <c r="B27" s="51" t="s">
        <v>33</v>
      </c>
      <c r="C27" s="51" t="s">
        <v>34</v>
      </c>
      <c r="D27" s="51" t="s">
        <v>4481</v>
      </c>
      <c r="E27" s="51" t="s">
        <v>4482</v>
      </c>
      <c r="F27" s="51">
        <v>87</v>
      </c>
      <c r="G27" s="51">
        <v>28</v>
      </c>
      <c r="H27" s="1" t="s">
        <v>816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</row>
    <row r="28" spans="1:32" ht="39.9" customHeight="1" x14ac:dyDescent="0.3">
      <c r="A28" s="51" t="s">
        <v>1699</v>
      </c>
      <c r="B28" s="51" t="s">
        <v>33</v>
      </c>
      <c r="C28" s="51" t="s">
        <v>34</v>
      </c>
      <c r="D28" s="51" t="s">
        <v>4483</v>
      </c>
      <c r="E28" s="51" t="s">
        <v>4484</v>
      </c>
      <c r="F28" s="51">
        <v>221</v>
      </c>
      <c r="G28" s="51">
        <v>49</v>
      </c>
      <c r="H28" s="1" t="s">
        <v>1122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2" ht="39.9" customHeight="1" x14ac:dyDescent="0.3">
      <c r="A29" s="51" t="s">
        <v>1699</v>
      </c>
      <c r="B29" s="51" t="s">
        <v>33</v>
      </c>
      <c r="C29" s="51" t="s">
        <v>34</v>
      </c>
      <c r="D29" s="51" t="s">
        <v>4485</v>
      </c>
      <c r="E29" s="51" t="s">
        <v>4486</v>
      </c>
      <c r="F29" s="51">
        <v>641</v>
      </c>
      <c r="G29" s="51">
        <v>4</v>
      </c>
      <c r="H29" s="1" t="s">
        <v>966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2" ht="39.9" customHeight="1" x14ac:dyDescent="0.3">
      <c r="A30" s="51" t="s">
        <v>1699</v>
      </c>
      <c r="B30" s="51" t="s">
        <v>33</v>
      </c>
      <c r="C30" s="51" t="s">
        <v>34</v>
      </c>
      <c r="D30" s="51" t="s">
        <v>4489</v>
      </c>
      <c r="E30" s="51" t="s">
        <v>4490</v>
      </c>
      <c r="F30" s="51">
        <v>43</v>
      </c>
      <c r="G30" s="51">
        <v>3</v>
      </c>
      <c r="H30" s="1" t="s">
        <v>1352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2" ht="39.9" customHeight="1" x14ac:dyDescent="0.3">
      <c r="A31" s="51" t="s">
        <v>1699</v>
      </c>
      <c r="B31" s="51" t="s">
        <v>33</v>
      </c>
      <c r="C31" s="51" t="s">
        <v>34</v>
      </c>
      <c r="D31" s="51" t="s">
        <v>4491</v>
      </c>
      <c r="E31" s="51" t="s">
        <v>4492</v>
      </c>
      <c r="F31" s="51">
        <v>26</v>
      </c>
      <c r="G31" s="51">
        <v>1</v>
      </c>
      <c r="H31" s="1" t="s">
        <v>199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2" ht="39.9" customHeight="1" x14ac:dyDescent="0.3">
      <c r="A32" s="51" t="s">
        <v>1699</v>
      </c>
      <c r="B32" s="51" t="s">
        <v>33</v>
      </c>
      <c r="C32" s="51" t="s">
        <v>34</v>
      </c>
      <c r="D32" s="51" t="s">
        <v>4493</v>
      </c>
      <c r="E32" s="51" t="s">
        <v>4494</v>
      </c>
      <c r="F32" s="51">
        <v>221</v>
      </c>
      <c r="G32" s="51">
        <v>68</v>
      </c>
      <c r="H32" s="1" t="s">
        <v>203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1:32" ht="39.9" customHeight="1" x14ac:dyDescent="0.3">
      <c r="A33" s="51" t="s">
        <v>1699</v>
      </c>
      <c r="B33" s="51" t="s">
        <v>33</v>
      </c>
      <c r="C33" s="51" t="s">
        <v>34</v>
      </c>
      <c r="D33" s="51" t="s">
        <v>4497</v>
      </c>
      <c r="E33" s="51" t="s">
        <v>4498</v>
      </c>
      <c r="F33" s="51">
        <v>219</v>
      </c>
      <c r="G33" s="51">
        <v>25</v>
      </c>
      <c r="H33" s="1" t="s">
        <v>1159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1:32" ht="39.9" customHeight="1" x14ac:dyDescent="0.3">
      <c r="A34" s="51" t="s">
        <v>1699</v>
      </c>
      <c r="B34" s="51" t="s">
        <v>33</v>
      </c>
      <c r="C34" s="51" t="s">
        <v>34</v>
      </c>
      <c r="D34" s="51" t="s">
        <v>4499</v>
      </c>
      <c r="E34" s="51" t="s">
        <v>4500</v>
      </c>
      <c r="F34" s="51">
        <v>213</v>
      </c>
      <c r="G34" s="51">
        <v>1</v>
      </c>
      <c r="H34" s="1" t="s">
        <v>3664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1:32" ht="39.9" customHeight="1" x14ac:dyDescent="0.3">
      <c r="A35" s="51" t="s">
        <v>1699</v>
      </c>
      <c r="B35" s="51" t="s">
        <v>33</v>
      </c>
      <c r="C35" s="51" t="s">
        <v>34</v>
      </c>
      <c r="D35" s="51" t="s">
        <v>4501</v>
      </c>
      <c r="E35" s="51" t="s">
        <v>4502</v>
      </c>
      <c r="F35" s="51">
        <v>120</v>
      </c>
      <c r="G35" s="51">
        <v>3</v>
      </c>
      <c r="H35" s="1" t="s">
        <v>526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  <row r="36" spans="1:32" ht="39.9" customHeight="1" x14ac:dyDescent="0.3">
      <c r="A36" s="51" t="s">
        <v>1699</v>
      </c>
      <c r="B36" s="51" t="s">
        <v>33</v>
      </c>
      <c r="C36" s="51" t="s">
        <v>34</v>
      </c>
      <c r="D36" s="51" t="s">
        <v>4503</v>
      </c>
      <c r="E36" s="51" t="s">
        <v>4504</v>
      </c>
      <c r="F36" s="51">
        <v>354</v>
      </c>
      <c r="G36" s="51">
        <v>98</v>
      </c>
      <c r="H36" s="1" t="s">
        <v>1361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32" ht="39.9" customHeight="1" x14ac:dyDescent="0.3">
      <c r="A37" s="51" t="s">
        <v>1699</v>
      </c>
      <c r="B37" s="51" t="s">
        <v>33</v>
      </c>
      <c r="C37" s="51" t="s">
        <v>34</v>
      </c>
      <c r="D37" s="51" t="s">
        <v>4505</v>
      </c>
      <c r="E37" s="51" t="s">
        <v>4506</v>
      </c>
      <c r="F37" s="51">
        <v>353</v>
      </c>
      <c r="G37" s="51">
        <v>39</v>
      </c>
      <c r="H37" s="1" t="s">
        <v>149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32" ht="39.9" customHeight="1" x14ac:dyDescent="0.3">
      <c r="A38" s="51" t="s">
        <v>1699</v>
      </c>
      <c r="B38" s="51" t="s">
        <v>33</v>
      </c>
      <c r="C38" s="51" t="s">
        <v>34</v>
      </c>
      <c r="D38" s="51" t="s">
        <v>4507</v>
      </c>
      <c r="E38" s="51" t="s">
        <v>4508</v>
      </c>
      <c r="F38" s="51">
        <v>156</v>
      </c>
      <c r="G38" s="51">
        <v>19</v>
      </c>
      <c r="H38" s="1" t="s">
        <v>3715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</row>
    <row r="39" spans="1:32" ht="39.9" customHeight="1" x14ac:dyDescent="0.3">
      <c r="A39" s="1" t="s">
        <v>1699</v>
      </c>
      <c r="B39" s="1" t="s">
        <v>2401</v>
      </c>
      <c r="C39" s="51" t="s">
        <v>34</v>
      </c>
      <c r="D39" s="1" t="s">
        <v>4509</v>
      </c>
      <c r="E39" s="1" t="s">
        <v>4510</v>
      </c>
      <c r="F39" s="1">
        <v>2383</v>
      </c>
      <c r="G39" s="1">
        <v>53</v>
      </c>
      <c r="H39" s="1" t="s">
        <v>700</v>
      </c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1:32" ht="39.9" customHeight="1" x14ac:dyDescent="0.3">
      <c r="A40" s="1" t="s">
        <v>1699</v>
      </c>
      <c r="B40" s="1" t="s">
        <v>2401</v>
      </c>
      <c r="C40" s="51" t="s">
        <v>34</v>
      </c>
      <c r="D40" s="1" t="s">
        <v>4511</v>
      </c>
      <c r="E40" s="1" t="s">
        <v>4512</v>
      </c>
      <c r="F40" s="1">
        <v>279</v>
      </c>
      <c r="G40" s="1">
        <v>64</v>
      </c>
      <c r="H40" s="1" t="s">
        <v>946</v>
      </c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32" ht="39.9" customHeight="1" x14ac:dyDescent="0.3">
      <c r="A41" s="1" t="s">
        <v>1699</v>
      </c>
      <c r="B41" s="1" t="s">
        <v>2401</v>
      </c>
      <c r="C41" s="51" t="s">
        <v>34</v>
      </c>
      <c r="D41" s="1" t="s">
        <v>4513</v>
      </c>
      <c r="E41" s="1" t="s">
        <v>4514</v>
      </c>
      <c r="F41" s="1">
        <v>1936</v>
      </c>
      <c r="G41" s="1">
        <v>9</v>
      </c>
      <c r="H41" s="1" t="s">
        <v>1235</v>
      </c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spans="1:32" ht="39.9" customHeight="1" x14ac:dyDescent="0.3">
      <c r="A42" s="1" t="s">
        <v>1699</v>
      </c>
      <c r="B42" s="1" t="s">
        <v>2401</v>
      </c>
      <c r="C42" s="51" t="s">
        <v>34</v>
      </c>
      <c r="D42" s="1" t="s">
        <v>4515</v>
      </c>
      <c r="E42" s="1" t="s">
        <v>4516</v>
      </c>
      <c r="F42" s="1">
        <v>393</v>
      </c>
      <c r="G42" s="1">
        <v>1</v>
      </c>
      <c r="H42" s="1" t="s">
        <v>2992</v>
      </c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spans="1:32" ht="39.9" customHeight="1" x14ac:dyDescent="0.3">
      <c r="A43" s="1" t="s">
        <v>1699</v>
      </c>
      <c r="B43" s="1" t="s">
        <v>2401</v>
      </c>
      <c r="C43" s="51" t="s">
        <v>34</v>
      </c>
      <c r="D43" s="1" t="s">
        <v>4517</v>
      </c>
      <c r="E43" s="1" t="s">
        <v>4518</v>
      </c>
      <c r="F43" s="1">
        <v>758</v>
      </c>
      <c r="G43" s="1">
        <v>4</v>
      </c>
      <c r="H43" s="1" t="s">
        <v>500</v>
      </c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ht="39.9" customHeight="1" x14ac:dyDescent="0.3">
      <c r="A44" s="1" t="s">
        <v>1699</v>
      </c>
      <c r="B44" s="1" t="s">
        <v>2401</v>
      </c>
      <c r="C44" s="51" t="s">
        <v>34</v>
      </c>
      <c r="D44" s="1" t="s">
        <v>4519</v>
      </c>
      <c r="E44" s="1" t="s">
        <v>4520</v>
      </c>
      <c r="F44" s="1">
        <v>704</v>
      </c>
      <c r="G44" s="1">
        <v>222</v>
      </c>
      <c r="H44" s="1" t="s">
        <v>1724</v>
      </c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</row>
    <row r="45" spans="1:32" ht="39.9" customHeight="1" x14ac:dyDescent="0.3">
      <c r="A45" s="1" t="s">
        <v>1699</v>
      </c>
      <c r="B45" s="1" t="s">
        <v>2401</v>
      </c>
      <c r="C45" s="51" t="s">
        <v>34</v>
      </c>
      <c r="D45" s="1" t="s">
        <v>4521</v>
      </c>
      <c r="E45" s="1" t="s">
        <v>4522</v>
      </c>
      <c r="F45" s="1">
        <v>945</v>
      </c>
      <c r="G45" s="1">
        <v>281</v>
      </c>
      <c r="H45" s="1" t="s">
        <v>2975</v>
      </c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</row>
    <row r="46" spans="1:32" ht="39.9" customHeight="1" x14ac:dyDescent="0.3">
      <c r="A46" s="1" t="s">
        <v>1699</v>
      </c>
      <c r="B46" s="1" t="s">
        <v>2401</v>
      </c>
      <c r="C46" s="51" t="s">
        <v>34</v>
      </c>
      <c r="D46" s="1" t="s">
        <v>4527</v>
      </c>
      <c r="E46" s="1" t="s">
        <v>4528</v>
      </c>
      <c r="F46" s="1">
        <v>1184</v>
      </c>
      <c r="G46" s="1">
        <v>2</v>
      </c>
      <c r="H46" s="1" t="s">
        <v>2892</v>
      </c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</row>
    <row r="47" spans="1:32" ht="39.9" customHeight="1" x14ac:dyDescent="0.3">
      <c r="A47" s="1" t="s">
        <v>1699</v>
      </c>
      <c r="B47" s="1" t="s">
        <v>2401</v>
      </c>
      <c r="C47" s="51" t="s">
        <v>34</v>
      </c>
      <c r="D47" s="1" t="s">
        <v>4529</v>
      </c>
      <c r="E47" s="1" t="s">
        <v>4530</v>
      </c>
      <c r="F47" s="1">
        <v>893</v>
      </c>
      <c r="G47" s="1">
        <v>82</v>
      </c>
      <c r="H47" s="1" t="s">
        <v>1225</v>
      </c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</row>
    <row r="48" spans="1:32" ht="39.9" customHeight="1" x14ac:dyDescent="0.3">
      <c r="A48" s="1" t="s">
        <v>1699</v>
      </c>
      <c r="B48" s="1" t="s">
        <v>2401</v>
      </c>
      <c r="C48" s="51" t="s">
        <v>34</v>
      </c>
      <c r="D48" s="1" t="s">
        <v>4531</v>
      </c>
      <c r="E48" s="1" t="s">
        <v>4532</v>
      </c>
      <c r="F48" s="1">
        <v>1329</v>
      </c>
      <c r="G48" s="1">
        <v>4</v>
      </c>
      <c r="H48" s="1" t="s">
        <v>3728</v>
      </c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</row>
    <row r="49" spans="1:32" ht="39.9" customHeight="1" x14ac:dyDescent="0.3">
      <c r="A49" s="1" t="s">
        <v>1699</v>
      </c>
      <c r="B49" s="1" t="s">
        <v>2401</v>
      </c>
      <c r="C49" s="51" t="s">
        <v>34</v>
      </c>
      <c r="D49" s="1" t="s">
        <v>4537</v>
      </c>
      <c r="E49" s="1" t="s">
        <v>4538</v>
      </c>
      <c r="F49" s="1">
        <v>55</v>
      </c>
      <c r="G49" s="1">
        <v>8</v>
      </c>
      <c r="H49" s="1" t="s">
        <v>630</v>
      </c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</row>
    <row r="50" spans="1:32" ht="39.9" customHeight="1" x14ac:dyDescent="0.3">
      <c r="A50" s="1" t="s">
        <v>1699</v>
      </c>
      <c r="B50" s="1" t="s">
        <v>2401</v>
      </c>
      <c r="C50" s="51" t="s">
        <v>34</v>
      </c>
      <c r="D50" s="1" t="s">
        <v>4539</v>
      </c>
      <c r="E50" s="1" t="s">
        <v>4540</v>
      </c>
      <c r="F50" s="1">
        <v>295</v>
      </c>
      <c r="G50" s="1">
        <v>19</v>
      </c>
      <c r="H50" s="1" t="s">
        <v>280</v>
      </c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</row>
    <row r="51" spans="1:32" ht="39.9" customHeight="1" x14ac:dyDescent="0.3">
      <c r="A51" s="1" t="s">
        <v>1699</v>
      </c>
      <c r="B51" s="1" t="s">
        <v>2401</v>
      </c>
      <c r="C51" s="51" t="s">
        <v>34</v>
      </c>
      <c r="D51" s="1" t="s">
        <v>4541</v>
      </c>
      <c r="E51" s="1" t="s">
        <v>4542</v>
      </c>
      <c r="F51" s="1">
        <v>183</v>
      </c>
      <c r="G51" s="1">
        <v>14</v>
      </c>
      <c r="H51" s="1" t="s">
        <v>1703</v>
      </c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</row>
    <row r="52" spans="1:32" ht="39.9" customHeight="1" x14ac:dyDescent="0.3">
      <c r="A52" s="1" t="s">
        <v>1699</v>
      </c>
      <c r="B52" s="1" t="s">
        <v>2401</v>
      </c>
      <c r="C52" s="51" t="s">
        <v>34</v>
      </c>
      <c r="D52" s="1" t="s">
        <v>4545</v>
      </c>
      <c r="E52" s="1" t="s">
        <v>4546</v>
      </c>
      <c r="F52" s="1">
        <v>26</v>
      </c>
      <c r="G52" s="1">
        <v>1</v>
      </c>
      <c r="H52" s="1" t="s">
        <v>199</v>
      </c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</row>
    <row r="53" spans="1:32" ht="39.9" customHeight="1" x14ac:dyDescent="0.3">
      <c r="A53" s="1" t="s">
        <v>1699</v>
      </c>
      <c r="B53" s="1" t="s">
        <v>2401</v>
      </c>
      <c r="C53" s="51" t="s">
        <v>34</v>
      </c>
      <c r="D53" s="1" t="s">
        <v>4547</v>
      </c>
      <c r="E53" s="1" t="s">
        <v>4548</v>
      </c>
      <c r="F53" s="1">
        <v>38</v>
      </c>
      <c r="G53" s="1">
        <v>6</v>
      </c>
      <c r="H53" s="1" t="s">
        <v>124</v>
      </c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</row>
    <row r="54" spans="1:32" ht="39.9" customHeight="1" x14ac:dyDescent="0.3">
      <c r="A54" s="1" t="s">
        <v>1699</v>
      </c>
      <c r="B54" s="1" t="s">
        <v>2401</v>
      </c>
      <c r="C54" s="51" t="s">
        <v>34</v>
      </c>
      <c r="D54" s="1" t="s">
        <v>4549</v>
      </c>
      <c r="E54" s="1" t="s">
        <v>4550</v>
      </c>
      <c r="F54" s="1">
        <v>41</v>
      </c>
      <c r="G54" s="1">
        <v>10</v>
      </c>
      <c r="H54" s="1" t="s">
        <v>1073</v>
      </c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</row>
    <row r="55" spans="1:32" ht="39.9" customHeight="1" x14ac:dyDescent="0.3">
      <c r="A55" s="1" t="s">
        <v>1699</v>
      </c>
      <c r="B55" s="1" t="s">
        <v>2401</v>
      </c>
      <c r="C55" s="51" t="s">
        <v>34</v>
      </c>
      <c r="D55" s="1" t="s">
        <v>4551</v>
      </c>
      <c r="E55" s="1" t="s">
        <v>4552</v>
      </c>
      <c r="F55" s="1">
        <v>73</v>
      </c>
      <c r="G55" s="1">
        <v>3</v>
      </c>
      <c r="H55" s="1" t="s">
        <v>293</v>
      </c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</row>
    <row r="56" spans="1:32" ht="39.9" customHeight="1" x14ac:dyDescent="0.3">
      <c r="A56" s="1" t="s">
        <v>1699</v>
      </c>
      <c r="B56" s="1" t="s">
        <v>2401</v>
      </c>
      <c r="C56" s="51" t="s">
        <v>34</v>
      </c>
      <c r="D56" s="1" t="s">
        <v>4553</v>
      </c>
      <c r="E56" s="1" t="s">
        <v>4554</v>
      </c>
      <c r="F56" s="1">
        <v>38</v>
      </c>
      <c r="G56" s="1">
        <v>2</v>
      </c>
      <c r="H56" s="1" t="s">
        <v>122</v>
      </c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</row>
    <row r="57" spans="1:32" ht="39.9" customHeight="1" x14ac:dyDescent="0.3">
      <c r="A57" s="1" t="s">
        <v>1699</v>
      </c>
      <c r="B57" s="1" t="s">
        <v>2401</v>
      </c>
      <c r="C57" s="51" t="s">
        <v>34</v>
      </c>
      <c r="D57" s="1" t="s">
        <v>4555</v>
      </c>
      <c r="E57" s="1" t="s">
        <v>4556</v>
      </c>
      <c r="F57" s="1">
        <v>50</v>
      </c>
      <c r="G57" s="1">
        <v>17</v>
      </c>
      <c r="H57" s="1" t="s">
        <v>1093</v>
      </c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</row>
    <row r="58" spans="1:32" ht="39.9" customHeight="1" x14ac:dyDescent="0.3">
      <c r="A58" s="1" t="s">
        <v>1699</v>
      </c>
      <c r="B58" s="1" t="s">
        <v>2401</v>
      </c>
      <c r="C58" s="51" t="s">
        <v>34</v>
      </c>
      <c r="D58" s="1" t="s">
        <v>4557</v>
      </c>
      <c r="E58" s="1" t="s">
        <v>4558</v>
      </c>
      <c r="F58" s="1">
        <v>33</v>
      </c>
      <c r="G58" s="1">
        <v>2</v>
      </c>
      <c r="H58" s="1" t="s">
        <v>894</v>
      </c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</row>
    <row r="59" spans="1:32" ht="39.9" customHeight="1" x14ac:dyDescent="0.3">
      <c r="A59" s="1" t="s">
        <v>1699</v>
      </c>
      <c r="B59" s="1" t="s">
        <v>2401</v>
      </c>
      <c r="C59" s="51" t="s">
        <v>34</v>
      </c>
      <c r="D59" s="1" t="s">
        <v>4559</v>
      </c>
      <c r="E59" s="1" t="s">
        <v>4560</v>
      </c>
      <c r="F59" s="1">
        <v>18</v>
      </c>
      <c r="G59" s="1">
        <v>4</v>
      </c>
      <c r="H59" s="1" t="s">
        <v>349</v>
      </c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</row>
    <row r="60" spans="1:32" ht="39.9" customHeight="1" x14ac:dyDescent="0.3">
      <c r="A60" s="1" t="s">
        <v>1699</v>
      </c>
      <c r="B60" s="1" t="s">
        <v>2401</v>
      </c>
      <c r="C60" s="51" t="s">
        <v>34</v>
      </c>
      <c r="D60" s="1" t="s">
        <v>4561</v>
      </c>
      <c r="E60" s="1" t="s">
        <v>4562</v>
      </c>
      <c r="F60" s="1">
        <v>2327</v>
      </c>
      <c r="G60" s="1">
        <v>622</v>
      </c>
      <c r="H60" s="1" t="s">
        <v>2317</v>
      </c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</row>
    <row r="61" spans="1:32" ht="39.9" customHeight="1" x14ac:dyDescent="0.3">
      <c r="A61" s="1" t="s">
        <v>1699</v>
      </c>
      <c r="B61" s="1" t="s">
        <v>2401</v>
      </c>
      <c r="C61" s="51" t="s">
        <v>34</v>
      </c>
      <c r="D61" s="1" t="s">
        <v>4567</v>
      </c>
      <c r="E61" s="1" t="s">
        <v>4568</v>
      </c>
      <c r="F61" s="1">
        <v>2159</v>
      </c>
      <c r="G61" s="1">
        <v>35</v>
      </c>
      <c r="H61" s="1" t="s">
        <v>686</v>
      </c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</row>
    <row r="62" spans="1:32" ht="39.9" customHeight="1" x14ac:dyDescent="0.3">
      <c r="A62" s="1" t="s">
        <v>1699</v>
      </c>
      <c r="B62" s="1" t="s">
        <v>2401</v>
      </c>
      <c r="C62" s="51" t="s">
        <v>34</v>
      </c>
      <c r="D62" s="1" t="s">
        <v>4569</v>
      </c>
      <c r="E62" s="1" t="s">
        <v>4570</v>
      </c>
      <c r="F62" s="1">
        <v>917</v>
      </c>
      <c r="G62" s="1">
        <v>274</v>
      </c>
      <c r="H62" s="1" t="s">
        <v>2918</v>
      </c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</row>
    <row r="63" spans="1:32" ht="39.9" customHeight="1" x14ac:dyDescent="0.3">
      <c r="A63" s="1" t="s">
        <v>1699</v>
      </c>
      <c r="B63" s="1" t="s">
        <v>2401</v>
      </c>
      <c r="C63" s="51" t="s">
        <v>34</v>
      </c>
      <c r="D63" s="1" t="s">
        <v>4575</v>
      </c>
      <c r="E63" s="1" t="s">
        <v>4576</v>
      </c>
      <c r="F63" s="1">
        <v>204</v>
      </c>
      <c r="G63" s="1">
        <v>1</v>
      </c>
      <c r="H63" s="1" t="s">
        <v>916</v>
      </c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</row>
    <row r="64" spans="1:32" ht="39.9" customHeight="1" x14ac:dyDescent="0.3">
      <c r="A64" s="1" t="s">
        <v>1699</v>
      </c>
      <c r="B64" s="1" t="s">
        <v>2401</v>
      </c>
      <c r="C64" s="51" t="s">
        <v>34</v>
      </c>
      <c r="D64" s="1" t="s">
        <v>4577</v>
      </c>
      <c r="E64" s="1" t="s">
        <v>4578</v>
      </c>
      <c r="F64" s="1">
        <v>1353</v>
      </c>
      <c r="G64" s="1">
        <v>12</v>
      </c>
      <c r="H64" s="1" t="s">
        <v>2030</v>
      </c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</row>
    <row r="65" spans="1:32" ht="39.9" customHeight="1" x14ac:dyDescent="0.3">
      <c r="A65" s="1" t="s">
        <v>1699</v>
      </c>
      <c r="B65" s="1" t="s">
        <v>2401</v>
      </c>
      <c r="C65" s="51" t="s">
        <v>34</v>
      </c>
      <c r="D65" s="1" t="s">
        <v>4581</v>
      </c>
      <c r="E65" s="1" t="s">
        <v>4582</v>
      </c>
      <c r="F65" s="1">
        <v>2587</v>
      </c>
      <c r="G65" s="1">
        <v>65</v>
      </c>
      <c r="H65" s="1" t="s">
        <v>787</v>
      </c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</row>
    <row r="66" spans="1:32" ht="39.9" customHeight="1" x14ac:dyDescent="0.3">
      <c r="A66" s="1" t="s">
        <v>1699</v>
      </c>
      <c r="B66" s="1" t="s">
        <v>2401</v>
      </c>
      <c r="C66" s="51" t="s">
        <v>34</v>
      </c>
      <c r="D66" s="1" t="s">
        <v>4583</v>
      </c>
      <c r="E66" s="1" t="s">
        <v>4584</v>
      </c>
      <c r="F66" s="1">
        <v>138</v>
      </c>
      <c r="G66" s="1">
        <v>39</v>
      </c>
      <c r="H66" s="1" t="s">
        <v>531</v>
      </c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</row>
    <row r="67" spans="1:32" ht="39.9" customHeight="1" x14ac:dyDescent="0.3">
      <c r="A67" s="1" t="s">
        <v>1699</v>
      </c>
      <c r="B67" s="1" t="s">
        <v>2557</v>
      </c>
      <c r="C67" s="51" t="s">
        <v>34</v>
      </c>
      <c r="D67" s="1" t="s">
        <v>4585</v>
      </c>
      <c r="E67" s="1" t="s">
        <v>4586</v>
      </c>
      <c r="F67" s="1">
        <v>3049</v>
      </c>
      <c r="G67" s="1">
        <v>62</v>
      </c>
      <c r="H67" s="1" t="s">
        <v>2686</v>
      </c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</row>
    <row r="69" spans="1:32" ht="39.9" customHeight="1" x14ac:dyDescent="0.3">
      <c r="A69" s="113" t="s">
        <v>5267</v>
      </c>
      <c r="B69" s="114"/>
      <c r="C69" s="114"/>
      <c r="D69" s="114"/>
      <c r="E69" s="115"/>
    </row>
    <row r="70" spans="1:32" ht="39.9" customHeight="1" x14ac:dyDescent="0.3">
      <c r="A70" s="1" t="s">
        <v>1699</v>
      </c>
      <c r="B70" s="1" t="s">
        <v>2401</v>
      </c>
      <c r="C70" s="51" t="s">
        <v>34</v>
      </c>
      <c r="D70" s="1" t="s">
        <v>4579</v>
      </c>
      <c r="E70" s="1" t="s">
        <v>4580</v>
      </c>
      <c r="F70" s="44"/>
      <c r="G70" s="44"/>
      <c r="H70" s="44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</row>
    <row r="71" spans="1:32" ht="39.9" customHeight="1" x14ac:dyDescent="0.3">
      <c r="A71" s="1" t="s">
        <v>1699</v>
      </c>
      <c r="B71" s="1" t="s">
        <v>2401</v>
      </c>
      <c r="C71" s="51" t="s">
        <v>34</v>
      </c>
      <c r="D71" s="1" t="s">
        <v>4571</v>
      </c>
      <c r="E71" s="1" t="s">
        <v>4572</v>
      </c>
      <c r="F71" s="44"/>
      <c r="G71" s="44"/>
      <c r="H71" s="44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</row>
    <row r="72" spans="1:32" ht="39.9" customHeight="1" x14ac:dyDescent="0.3">
      <c r="A72" s="1" t="s">
        <v>1699</v>
      </c>
      <c r="B72" s="1" t="s">
        <v>2401</v>
      </c>
      <c r="C72" s="51" t="s">
        <v>34</v>
      </c>
      <c r="D72" s="1" t="s">
        <v>4573</v>
      </c>
      <c r="E72" s="1" t="s">
        <v>4574</v>
      </c>
      <c r="F72" s="44"/>
      <c r="G72" s="44"/>
      <c r="H72" s="44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</row>
    <row r="73" spans="1:32" ht="39.9" customHeight="1" x14ac:dyDescent="0.3">
      <c r="A73" s="1" t="s">
        <v>1699</v>
      </c>
      <c r="B73" s="1" t="s">
        <v>2401</v>
      </c>
      <c r="C73" s="51" t="s">
        <v>34</v>
      </c>
      <c r="D73" s="1" t="s">
        <v>4563</v>
      </c>
      <c r="E73" s="1" t="s">
        <v>4564</v>
      </c>
      <c r="F73" s="44"/>
      <c r="G73" s="44"/>
      <c r="H73" s="44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</row>
    <row r="74" spans="1:32" ht="39.9" customHeight="1" x14ac:dyDescent="0.3">
      <c r="A74" s="1" t="s">
        <v>1699</v>
      </c>
      <c r="B74" s="1" t="s">
        <v>2401</v>
      </c>
      <c r="C74" s="51" t="s">
        <v>34</v>
      </c>
      <c r="D74" s="1" t="s">
        <v>4565</v>
      </c>
      <c r="E74" s="1" t="s">
        <v>4566</v>
      </c>
      <c r="F74" s="44"/>
      <c r="G74" s="44"/>
      <c r="H74" s="44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</row>
    <row r="75" spans="1:32" ht="39.9" customHeight="1" x14ac:dyDescent="0.3">
      <c r="A75" s="1" t="s">
        <v>1699</v>
      </c>
      <c r="B75" s="1" t="s">
        <v>2401</v>
      </c>
      <c r="C75" s="51" t="s">
        <v>34</v>
      </c>
      <c r="D75" s="1" t="s">
        <v>4543</v>
      </c>
      <c r="E75" s="1" t="s">
        <v>4544</v>
      </c>
      <c r="F75" s="44"/>
      <c r="G75" s="44"/>
      <c r="H75" s="44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</row>
    <row r="76" spans="1:32" ht="39.9" customHeight="1" x14ac:dyDescent="0.3">
      <c r="A76" s="1" t="s">
        <v>1699</v>
      </c>
      <c r="B76" s="1" t="s">
        <v>2401</v>
      </c>
      <c r="C76" s="51" t="s">
        <v>34</v>
      </c>
      <c r="D76" s="1" t="s">
        <v>4533</v>
      </c>
      <c r="E76" s="1" t="s">
        <v>4534</v>
      </c>
      <c r="F76" s="44"/>
      <c r="G76" s="44"/>
      <c r="H76" s="44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</row>
    <row r="77" spans="1:32" ht="39.9" customHeight="1" x14ac:dyDescent="0.3">
      <c r="A77" s="1" t="s">
        <v>1699</v>
      </c>
      <c r="B77" s="1" t="s">
        <v>2401</v>
      </c>
      <c r="C77" s="51" t="s">
        <v>34</v>
      </c>
      <c r="D77" s="1" t="s">
        <v>4535</v>
      </c>
      <c r="E77" s="1" t="s">
        <v>4536</v>
      </c>
      <c r="F77" s="44"/>
      <c r="G77" s="44"/>
      <c r="H77" s="44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</row>
    <row r="78" spans="1:32" ht="39.9" customHeight="1" x14ac:dyDescent="0.3">
      <c r="A78" s="1" t="s">
        <v>1699</v>
      </c>
      <c r="B78" s="1" t="s">
        <v>2401</v>
      </c>
      <c r="C78" s="51" t="s">
        <v>34</v>
      </c>
      <c r="D78" s="1" t="s">
        <v>4523</v>
      </c>
      <c r="E78" s="1" t="s">
        <v>4524</v>
      </c>
      <c r="F78" s="44"/>
      <c r="G78" s="44"/>
      <c r="H78" s="44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</row>
    <row r="79" spans="1:32" ht="39.9" customHeight="1" x14ac:dyDescent="0.3">
      <c r="A79" s="1" t="s">
        <v>1699</v>
      </c>
      <c r="B79" s="1" t="s">
        <v>2401</v>
      </c>
      <c r="C79" s="51" t="s">
        <v>34</v>
      </c>
      <c r="D79" s="1" t="s">
        <v>4525</v>
      </c>
      <c r="E79" s="1" t="s">
        <v>4526</v>
      </c>
      <c r="F79" s="44"/>
      <c r="G79" s="44"/>
      <c r="H79" s="44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</row>
    <row r="80" spans="1:32" ht="39.9" customHeight="1" x14ac:dyDescent="0.3">
      <c r="A80" s="51" t="s">
        <v>1699</v>
      </c>
      <c r="B80" s="51" t="s">
        <v>33</v>
      </c>
      <c r="C80" s="51" t="s">
        <v>34</v>
      </c>
      <c r="D80" s="51" t="s">
        <v>4495</v>
      </c>
      <c r="E80" s="60" t="s">
        <v>4496</v>
      </c>
      <c r="F80" s="68"/>
      <c r="G80" s="68"/>
      <c r="H80" s="44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</row>
    <row r="81" spans="1:32" ht="39.9" customHeight="1" x14ac:dyDescent="0.3">
      <c r="A81" s="51" t="s">
        <v>1699</v>
      </c>
      <c r="B81" s="51" t="s">
        <v>33</v>
      </c>
      <c r="C81" s="51" t="s">
        <v>34</v>
      </c>
      <c r="D81" s="51" t="s">
        <v>4487</v>
      </c>
      <c r="E81" s="60" t="s">
        <v>4488</v>
      </c>
      <c r="F81" s="68"/>
      <c r="G81" s="68"/>
      <c r="H81" s="44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</row>
    <row r="82" spans="1:32" ht="39.9" customHeight="1" x14ac:dyDescent="0.3">
      <c r="A82" s="51" t="s">
        <v>1699</v>
      </c>
      <c r="B82" s="51" t="s">
        <v>33</v>
      </c>
      <c r="C82" s="51" t="s">
        <v>34</v>
      </c>
      <c r="D82" s="51" t="s">
        <v>4467</v>
      </c>
      <c r="E82" s="60" t="s">
        <v>4468</v>
      </c>
      <c r="F82" s="68"/>
      <c r="G82" s="68"/>
      <c r="H82" s="44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</row>
    <row r="83" spans="1:32" ht="39.9" customHeight="1" x14ac:dyDescent="0.3">
      <c r="A83" s="51" t="s">
        <v>1699</v>
      </c>
      <c r="B83" s="51" t="s">
        <v>33</v>
      </c>
      <c r="C83" s="51" t="s">
        <v>34</v>
      </c>
      <c r="D83" s="51" t="s">
        <v>4461</v>
      </c>
      <c r="E83" s="60" t="s">
        <v>4462</v>
      </c>
      <c r="F83" s="68"/>
      <c r="G83" s="68"/>
      <c r="H83" s="44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</row>
    <row r="84" spans="1:32" ht="39.9" customHeight="1" x14ac:dyDescent="0.3">
      <c r="A84" s="51" t="s">
        <v>1699</v>
      </c>
      <c r="B84" s="51" t="s">
        <v>33</v>
      </c>
      <c r="C84" s="51" t="s">
        <v>34</v>
      </c>
      <c r="D84" s="51" t="s">
        <v>4457</v>
      </c>
      <c r="E84" s="60" t="s">
        <v>4458</v>
      </c>
      <c r="F84" s="68"/>
      <c r="G84" s="68"/>
      <c r="H84" s="44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</row>
  </sheetData>
  <mergeCells count="17">
    <mergeCell ref="A69:E69"/>
    <mergeCell ref="A13:H13"/>
    <mergeCell ref="D14:D16"/>
    <mergeCell ref="E14:E16"/>
    <mergeCell ref="F14:F16"/>
    <mergeCell ref="G14:G16"/>
    <mergeCell ref="H14:H16"/>
    <mergeCell ref="A14:A15"/>
    <mergeCell ref="A2:A3"/>
    <mergeCell ref="A1:I1"/>
    <mergeCell ref="I2:I4"/>
    <mergeCell ref="J1:AG3"/>
    <mergeCell ref="D2:D4"/>
    <mergeCell ref="E2:E4"/>
    <mergeCell ref="F2:F4"/>
    <mergeCell ref="G2:G4"/>
    <mergeCell ref="H2:H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16A9A-200E-45CF-99CB-522BB33FED31}">
  <dimension ref="A1:DD20"/>
  <sheetViews>
    <sheetView showGridLines="0" zoomScaleNormal="100" workbookViewId="0">
      <selection activeCell="J1" sqref="J1:AG3"/>
    </sheetView>
  </sheetViews>
  <sheetFormatPr defaultRowHeight="14.4" x14ac:dyDescent="0.3"/>
  <cols>
    <col min="1" max="1" width="17.88671875" customWidth="1"/>
    <col min="2" max="2" width="10.6640625" customWidth="1"/>
    <col min="3" max="3" width="21.5546875" customWidth="1"/>
    <col min="4" max="4" width="14.44140625" customWidth="1"/>
    <col min="5" max="5" width="27.109375" customWidth="1"/>
    <col min="6" max="6" width="13.109375" customWidth="1"/>
    <col min="7" max="7" width="14.88671875" customWidth="1"/>
    <col min="8" max="8" width="15.33203125" customWidth="1"/>
    <col min="9" max="9" width="19" customWidth="1"/>
    <col min="10" max="10" width="16.44140625" customWidth="1"/>
    <col min="11" max="11" width="16.6640625" customWidth="1"/>
    <col min="12" max="12" width="17" customWidth="1"/>
    <col min="13" max="13" width="17.5546875" customWidth="1"/>
    <col min="14" max="14" width="17.33203125" customWidth="1"/>
    <col min="15" max="15" width="17" customWidth="1"/>
    <col min="16" max="16" width="20.5546875" customWidth="1"/>
    <col min="17" max="18" width="17.33203125" customWidth="1"/>
    <col min="19" max="19" width="23.88671875" customWidth="1"/>
    <col min="20" max="20" width="17" customWidth="1"/>
    <col min="21" max="21" width="18" customWidth="1"/>
    <col min="22" max="22" width="17.109375" customWidth="1"/>
    <col min="23" max="23" width="16.6640625" customWidth="1"/>
    <col min="24" max="24" width="16.88671875" customWidth="1"/>
    <col min="25" max="26" width="17.109375" customWidth="1"/>
    <col min="27" max="27" width="20.44140625" customWidth="1"/>
    <col min="28" max="28" width="21.109375" customWidth="1"/>
    <col min="29" max="29" width="17.6640625" customWidth="1"/>
    <col min="30" max="30" width="16.6640625" customWidth="1"/>
    <col min="31" max="31" width="16.33203125" customWidth="1"/>
    <col min="32" max="32" width="24.33203125" customWidth="1"/>
    <col min="33" max="33" width="17" customWidth="1"/>
  </cols>
  <sheetData>
    <row r="1" spans="1:108" s="20" customFormat="1" ht="39.7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27"/>
    </row>
    <row r="2" spans="1:108" s="20" customFormat="1" ht="75" customHeight="1" x14ac:dyDescent="0.3">
      <c r="A2" s="94" t="s">
        <v>234</v>
      </c>
      <c r="B2" s="30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27"/>
    </row>
    <row r="3" spans="1:108" s="20" customFormat="1" ht="45" customHeight="1" x14ac:dyDescent="0.3">
      <c r="A3" s="94"/>
      <c r="B3" s="30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27"/>
    </row>
    <row r="4" spans="1:108" s="20" customFormat="1" ht="151.80000000000001" x14ac:dyDescent="0.3">
      <c r="A4" s="31" t="s">
        <v>24</v>
      </c>
      <c r="B4" s="31" t="s">
        <v>25</v>
      </c>
      <c r="C4" s="31" t="s">
        <v>26</v>
      </c>
      <c r="D4" s="94"/>
      <c r="E4" s="94"/>
      <c r="F4" s="94"/>
      <c r="G4" s="94"/>
      <c r="H4" s="94"/>
      <c r="I4" s="94"/>
      <c r="J4" s="31" t="s">
        <v>0</v>
      </c>
      <c r="K4" s="31" t="s">
        <v>1</v>
      </c>
      <c r="L4" s="31" t="s">
        <v>2</v>
      </c>
      <c r="M4" s="31" t="s">
        <v>3</v>
      </c>
      <c r="N4" s="31" t="s">
        <v>4</v>
      </c>
      <c r="O4" s="31" t="s">
        <v>5</v>
      </c>
      <c r="P4" s="31" t="s">
        <v>6</v>
      </c>
      <c r="Q4" s="31" t="s">
        <v>7</v>
      </c>
      <c r="R4" s="31" t="s">
        <v>8</v>
      </c>
      <c r="S4" s="31" t="s">
        <v>9</v>
      </c>
      <c r="T4" s="31" t="s">
        <v>10</v>
      </c>
      <c r="U4" s="31" t="s">
        <v>11</v>
      </c>
      <c r="V4" s="31" t="s">
        <v>12</v>
      </c>
      <c r="W4" s="31" t="s">
        <v>13</v>
      </c>
      <c r="X4" s="31" t="s">
        <v>14</v>
      </c>
      <c r="Y4" s="31" t="s">
        <v>15</v>
      </c>
      <c r="Z4" s="31" t="s">
        <v>16</v>
      </c>
      <c r="AA4" s="31" t="s">
        <v>17</v>
      </c>
      <c r="AB4" s="31" t="s">
        <v>18</v>
      </c>
      <c r="AC4" s="31" t="s">
        <v>19</v>
      </c>
      <c r="AD4" s="31" t="s">
        <v>20</v>
      </c>
      <c r="AE4" s="31" t="s">
        <v>21</v>
      </c>
      <c r="AF4" s="31" t="s">
        <v>22</v>
      </c>
      <c r="AG4" s="60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27"/>
    </row>
    <row r="5" spans="1:108" ht="39.9" customHeight="1" x14ac:dyDescent="0.3">
      <c r="A5" s="30" t="s">
        <v>1711</v>
      </c>
      <c r="B5" s="30" t="s">
        <v>33</v>
      </c>
      <c r="C5" s="30" t="s">
        <v>34</v>
      </c>
      <c r="D5" s="30" t="s">
        <v>1712</v>
      </c>
      <c r="E5" s="30" t="s">
        <v>1713</v>
      </c>
      <c r="F5" s="30">
        <v>109</v>
      </c>
      <c r="G5" s="30">
        <v>53</v>
      </c>
      <c r="H5" s="30" t="s">
        <v>943</v>
      </c>
      <c r="I5" s="34">
        <f>(J5+K5+L5+M5+N5+O5+P5+Q5+R5+S5+U5+V5+W5+X5+Z5+AA5+AB5+AG5)*100/18</f>
        <v>93.222222222222214</v>
      </c>
      <c r="J5" s="30" t="s">
        <v>154</v>
      </c>
      <c r="K5" s="30" t="s">
        <v>154</v>
      </c>
      <c r="L5" s="30" t="s">
        <v>45</v>
      </c>
      <c r="M5" s="30" t="s">
        <v>156</v>
      </c>
      <c r="N5" s="30" t="s">
        <v>143</v>
      </c>
      <c r="O5" s="30" t="s">
        <v>154</v>
      </c>
      <c r="P5" s="30" t="s">
        <v>154</v>
      </c>
      <c r="Q5" s="30" t="s">
        <v>103</v>
      </c>
      <c r="R5" s="30" t="s">
        <v>45</v>
      </c>
      <c r="S5" s="30" t="s">
        <v>417</v>
      </c>
      <c r="T5" s="30" t="s">
        <v>54</v>
      </c>
      <c r="U5" s="30" t="s">
        <v>45</v>
      </c>
      <c r="V5" s="30" t="s">
        <v>42</v>
      </c>
      <c r="W5" s="30" t="s">
        <v>156</v>
      </c>
      <c r="X5" s="30" t="s">
        <v>154</v>
      </c>
      <c r="Y5" s="30" t="s">
        <v>54</v>
      </c>
      <c r="Z5" s="30" t="s">
        <v>154</v>
      </c>
      <c r="AA5" s="30" t="s">
        <v>45</v>
      </c>
      <c r="AB5" s="30" t="s">
        <v>154</v>
      </c>
      <c r="AC5" s="30" t="s">
        <v>54</v>
      </c>
      <c r="AD5" s="30" t="s">
        <v>54</v>
      </c>
      <c r="AE5" s="30" t="s">
        <v>54</v>
      </c>
      <c r="AF5" s="30" t="s">
        <v>54</v>
      </c>
      <c r="AG5" s="30" t="s">
        <v>45</v>
      </c>
    </row>
    <row r="6" spans="1:108" ht="39.9" customHeight="1" x14ac:dyDescent="0.3">
      <c r="A6" s="30" t="s">
        <v>1711</v>
      </c>
      <c r="B6" s="30" t="s">
        <v>33</v>
      </c>
      <c r="C6" s="30" t="s">
        <v>34</v>
      </c>
      <c r="D6" s="30" t="s">
        <v>1715</v>
      </c>
      <c r="E6" s="30" t="s">
        <v>1716</v>
      </c>
      <c r="F6" s="30">
        <v>135</v>
      </c>
      <c r="G6" s="30">
        <v>94</v>
      </c>
      <c r="H6" s="30" t="s">
        <v>1717</v>
      </c>
      <c r="I6" s="34">
        <f>(J6+K6+L6+M6+N6+O6+P6+Q6+R6+S6+U6+V6+W6+X6+Z6+AA6+AB6+AG6)*100/18</f>
        <v>99.333333333333329</v>
      </c>
      <c r="J6" s="30" t="s">
        <v>150</v>
      </c>
      <c r="K6" s="30" t="s">
        <v>39</v>
      </c>
      <c r="L6" s="30" t="s">
        <v>39</v>
      </c>
      <c r="M6" s="30" t="s">
        <v>39</v>
      </c>
      <c r="N6" s="30" t="s">
        <v>90</v>
      </c>
      <c r="O6" s="30" t="s">
        <v>154</v>
      </c>
      <c r="P6" s="30" t="s">
        <v>39</v>
      </c>
      <c r="Q6" s="30" t="s">
        <v>39</v>
      </c>
      <c r="R6" s="30" t="s">
        <v>39</v>
      </c>
      <c r="S6" s="30" t="s">
        <v>154</v>
      </c>
      <c r="T6" s="30" t="s">
        <v>54</v>
      </c>
      <c r="U6" s="30" t="s">
        <v>39</v>
      </c>
      <c r="V6" s="30" t="s">
        <v>154</v>
      </c>
      <c r="W6" s="30" t="s">
        <v>39</v>
      </c>
      <c r="X6" s="30" t="s">
        <v>39</v>
      </c>
      <c r="Y6" s="30" t="s">
        <v>54</v>
      </c>
      <c r="Z6" s="30" t="s">
        <v>39</v>
      </c>
      <c r="AA6" s="30" t="s">
        <v>150</v>
      </c>
      <c r="AB6" s="30" t="s">
        <v>150</v>
      </c>
      <c r="AC6" s="30" t="s">
        <v>54</v>
      </c>
      <c r="AD6" s="30" t="s">
        <v>54</v>
      </c>
      <c r="AE6" s="30" t="s">
        <v>54</v>
      </c>
      <c r="AF6" s="30" t="s">
        <v>54</v>
      </c>
      <c r="AG6" s="30" t="s">
        <v>39</v>
      </c>
    </row>
    <row r="7" spans="1:108" ht="39.9" customHeight="1" x14ac:dyDescent="0.3">
      <c r="A7" s="30" t="s">
        <v>1711</v>
      </c>
      <c r="B7" s="30" t="s">
        <v>33</v>
      </c>
      <c r="C7" s="30" t="s">
        <v>34</v>
      </c>
      <c r="D7" s="30" t="s">
        <v>1718</v>
      </c>
      <c r="E7" s="30" t="s">
        <v>1719</v>
      </c>
      <c r="F7" s="30">
        <v>201</v>
      </c>
      <c r="G7" s="30">
        <v>122</v>
      </c>
      <c r="H7" s="30" t="s">
        <v>1720</v>
      </c>
      <c r="I7" s="34">
        <f>(J7+K7+L7+M7+N7+O7+P7+Q7+R7+S7+U7+V7+W7+X7+Z7+AA7+AB7+AG7)*100/18</f>
        <v>94.888888888888872</v>
      </c>
      <c r="J7" s="30" t="s">
        <v>154</v>
      </c>
      <c r="K7" s="30" t="s">
        <v>154</v>
      </c>
      <c r="L7" s="30" t="s">
        <v>156</v>
      </c>
      <c r="M7" s="30" t="s">
        <v>90</v>
      </c>
      <c r="N7" s="30" t="s">
        <v>45</v>
      </c>
      <c r="O7" s="30" t="s">
        <v>105</v>
      </c>
      <c r="P7" s="30" t="s">
        <v>51</v>
      </c>
      <c r="Q7" s="30" t="s">
        <v>156</v>
      </c>
      <c r="R7" s="30" t="s">
        <v>154</v>
      </c>
      <c r="S7" s="30" t="s">
        <v>50</v>
      </c>
      <c r="T7" s="30" t="s">
        <v>54</v>
      </c>
      <c r="U7" s="30" t="s">
        <v>156</v>
      </c>
      <c r="V7" s="30" t="s">
        <v>103</v>
      </c>
      <c r="W7" s="30" t="s">
        <v>95</v>
      </c>
      <c r="X7" s="30" t="s">
        <v>90</v>
      </c>
      <c r="Y7" s="30" t="s">
        <v>54</v>
      </c>
      <c r="Z7" s="30" t="s">
        <v>90</v>
      </c>
      <c r="AA7" s="30" t="s">
        <v>90</v>
      </c>
      <c r="AB7" s="30" t="s">
        <v>154</v>
      </c>
      <c r="AC7" s="30" t="s">
        <v>54</v>
      </c>
      <c r="AD7" s="30" t="s">
        <v>54</v>
      </c>
      <c r="AE7" s="30" t="s">
        <v>54</v>
      </c>
      <c r="AF7" s="30" t="s">
        <v>54</v>
      </c>
      <c r="AG7" s="30" t="s">
        <v>156</v>
      </c>
    </row>
    <row r="8" spans="1:108" ht="39.9" customHeight="1" x14ac:dyDescent="0.3">
      <c r="A8" s="30" t="s">
        <v>1711</v>
      </c>
      <c r="B8" s="30" t="s">
        <v>33</v>
      </c>
      <c r="C8" s="30" t="s">
        <v>34</v>
      </c>
      <c r="D8" s="30" t="s">
        <v>1721</v>
      </c>
      <c r="E8" s="30" t="s">
        <v>1722</v>
      </c>
      <c r="F8" s="30">
        <v>215</v>
      </c>
      <c r="G8" s="30">
        <v>111</v>
      </c>
      <c r="H8" s="30" t="s">
        <v>1101</v>
      </c>
      <c r="I8" s="34">
        <f>(J8+K8+L8+M8+N8+O8+P8+Q8+R8+S8+U8+V8+W8+X8+Z8+AA8+AB8+AG8)*100/18</f>
        <v>94.111111111111128</v>
      </c>
      <c r="J8" s="30" t="s">
        <v>156</v>
      </c>
      <c r="K8" s="30" t="s">
        <v>39</v>
      </c>
      <c r="L8" s="30" t="s">
        <v>50</v>
      </c>
      <c r="M8" s="30" t="s">
        <v>90</v>
      </c>
      <c r="N8" s="30" t="s">
        <v>139</v>
      </c>
      <c r="O8" s="30" t="s">
        <v>84</v>
      </c>
      <c r="P8" s="30" t="s">
        <v>45</v>
      </c>
      <c r="Q8" s="30" t="s">
        <v>156</v>
      </c>
      <c r="R8" s="30" t="s">
        <v>150</v>
      </c>
      <c r="S8" s="30" t="s">
        <v>95</v>
      </c>
      <c r="T8" s="30" t="s">
        <v>54</v>
      </c>
      <c r="U8" s="30" t="s">
        <v>156</v>
      </c>
      <c r="V8" s="30" t="s">
        <v>51</v>
      </c>
      <c r="W8" s="30" t="s">
        <v>45</v>
      </c>
      <c r="X8" s="30" t="s">
        <v>90</v>
      </c>
      <c r="Y8" s="30" t="s">
        <v>54</v>
      </c>
      <c r="Z8" s="30" t="s">
        <v>156</v>
      </c>
      <c r="AA8" s="30" t="s">
        <v>154</v>
      </c>
      <c r="AB8" s="30" t="s">
        <v>90</v>
      </c>
      <c r="AC8" s="30" t="s">
        <v>54</v>
      </c>
      <c r="AD8" s="30" t="s">
        <v>54</v>
      </c>
      <c r="AE8" s="30" t="s">
        <v>54</v>
      </c>
      <c r="AF8" s="30" t="s">
        <v>54</v>
      </c>
      <c r="AG8" s="30" t="s">
        <v>95</v>
      </c>
    </row>
    <row r="9" spans="1:108" ht="39.9" customHeight="1" x14ac:dyDescent="0.3">
      <c r="A9" s="30" t="s">
        <v>1711</v>
      </c>
      <c r="B9" s="30" t="s">
        <v>33</v>
      </c>
      <c r="C9" s="40" t="s">
        <v>34</v>
      </c>
      <c r="D9" s="30" t="s">
        <v>1727</v>
      </c>
      <c r="E9" s="30" t="s">
        <v>1728</v>
      </c>
      <c r="F9" s="30">
        <v>123</v>
      </c>
      <c r="G9" s="30">
        <v>87</v>
      </c>
      <c r="H9" s="30" t="s">
        <v>1580</v>
      </c>
      <c r="I9" s="34">
        <f>(J9+K9+L9+M9+N9+O9+P9+Q9+R9+S9+U9+V9+W9+X9+Z9+AA9+AB9+AG9)*100/18</f>
        <v>96</v>
      </c>
      <c r="J9" s="30" t="s">
        <v>39</v>
      </c>
      <c r="K9" s="30" t="s">
        <v>156</v>
      </c>
      <c r="L9" s="30" t="s">
        <v>156</v>
      </c>
      <c r="M9" s="30" t="s">
        <v>150</v>
      </c>
      <c r="N9" s="30" t="s">
        <v>105</v>
      </c>
      <c r="O9" s="30" t="s">
        <v>176</v>
      </c>
      <c r="P9" s="30" t="s">
        <v>150</v>
      </c>
      <c r="Q9" s="30" t="s">
        <v>150</v>
      </c>
      <c r="R9" s="30" t="s">
        <v>150</v>
      </c>
      <c r="S9" s="30" t="s">
        <v>154</v>
      </c>
      <c r="T9" s="30" t="s">
        <v>54</v>
      </c>
      <c r="U9" s="30" t="s">
        <v>150</v>
      </c>
      <c r="V9" s="30" t="s">
        <v>176</v>
      </c>
      <c r="W9" s="30" t="s">
        <v>65</v>
      </c>
      <c r="X9" s="30" t="s">
        <v>154</v>
      </c>
      <c r="Y9" s="30" t="s">
        <v>54</v>
      </c>
      <c r="Z9" s="30" t="s">
        <v>154</v>
      </c>
      <c r="AA9" s="30" t="s">
        <v>156</v>
      </c>
      <c r="AB9" s="30" t="s">
        <v>150</v>
      </c>
      <c r="AC9" s="30" t="s">
        <v>54</v>
      </c>
      <c r="AD9" s="30" t="s">
        <v>54</v>
      </c>
      <c r="AE9" s="30" t="s">
        <v>54</v>
      </c>
      <c r="AF9" s="30" t="s">
        <v>54</v>
      </c>
      <c r="AG9" s="30" t="s">
        <v>154</v>
      </c>
    </row>
    <row r="10" spans="1:108" ht="39.9" customHeight="1" x14ac:dyDescent="0.3">
      <c r="A10" s="1" t="s">
        <v>1711</v>
      </c>
      <c r="B10" s="1" t="s">
        <v>2401</v>
      </c>
      <c r="C10" s="40" t="s">
        <v>34</v>
      </c>
      <c r="D10" s="1" t="s">
        <v>3137</v>
      </c>
      <c r="E10" s="1" t="s">
        <v>3138</v>
      </c>
      <c r="F10" s="1">
        <v>117</v>
      </c>
      <c r="G10" s="1">
        <v>78</v>
      </c>
      <c r="H10" s="1" t="s">
        <v>85</v>
      </c>
      <c r="I10" s="21">
        <f t="shared" ref="I10:I18" si="0">(J10+K10+L10+M10+N10+O10+P10+Q10+R10+S10+T10+U10+V10+W10+X10+Y10+Z10+AA10+AB10+AC10+AD10+AE10+AF10+AG10)*100/24</f>
        <v>96.583333333333329</v>
      </c>
      <c r="J10" s="1" t="s">
        <v>39</v>
      </c>
      <c r="K10" s="1" t="s">
        <v>150</v>
      </c>
      <c r="L10" s="1" t="s">
        <v>95</v>
      </c>
      <c r="M10" s="1" t="s">
        <v>39</v>
      </c>
      <c r="N10" s="1" t="s">
        <v>156</v>
      </c>
      <c r="O10" s="1" t="s">
        <v>90</v>
      </c>
      <c r="P10" s="1" t="s">
        <v>45</v>
      </c>
      <c r="Q10" s="1" t="s">
        <v>42</v>
      </c>
      <c r="R10" s="1" t="s">
        <v>90</v>
      </c>
      <c r="S10" s="1" t="s">
        <v>156</v>
      </c>
      <c r="T10" s="1" t="s">
        <v>39</v>
      </c>
      <c r="U10" s="1" t="s">
        <v>90</v>
      </c>
      <c r="V10" s="1" t="s">
        <v>90</v>
      </c>
      <c r="W10" s="1" t="s">
        <v>156</v>
      </c>
      <c r="X10" s="1" t="s">
        <v>150</v>
      </c>
      <c r="Y10" s="1" t="s">
        <v>156</v>
      </c>
      <c r="Z10" s="1" t="s">
        <v>150</v>
      </c>
      <c r="AA10" s="1" t="s">
        <v>156</v>
      </c>
      <c r="AB10" s="1" t="s">
        <v>150</v>
      </c>
      <c r="AC10" s="1" t="s">
        <v>103</v>
      </c>
      <c r="AD10" s="1" t="s">
        <v>42</v>
      </c>
      <c r="AE10" s="1" t="s">
        <v>45</v>
      </c>
      <c r="AF10" s="1" t="s">
        <v>90</v>
      </c>
      <c r="AG10" s="1" t="s">
        <v>150</v>
      </c>
    </row>
    <row r="11" spans="1:108" ht="39.9" customHeight="1" x14ac:dyDescent="0.3">
      <c r="A11" s="1" t="s">
        <v>1711</v>
      </c>
      <c r="B11" s="1" t="s">
        <v>2401</v>
      </c>
      <c r="C11" s="40" t="s">
        <v>34</v>
      </c>
      <c r="D11" s="1" t="s">
        <v>3139</v>
      </c>
      <c r="E11" s="1" t="s">
        <v>3140</v>
      </c>
      <c r="F11" s="1">
        <v>31</v>
      </c>
      <c r="G11" s="1">
        <v>15</v>
      </c>
      <c r="H11" s="1" t="s">
        <v>168</v>
      </c>
      <c r="I11" s="21">
        <f t="shared" si="0"/>
        <v>89.000000000000014</v>
      </c>
      <c r="J11" s="1" t="s">
        <v>42</v>
      </c>
      <c r="K11" s="1" t="s">
        <v>39</v>
      </c>
      <c r="L11" s="1" t="s">
        <v>139</v>
      </c>
      <c r="M11" s="1" t="s">
        <v>50</v>
      </c>
      <c r="N11" s="1" t="s">
        <v>39</v>
      </c>
      <c r="O11" s="1" t="s">
        <v>176</v>
      </c>
      <c r="P11" s="1" t="s">
        <v>65</v>
      </c>
      <c r="Q11" s="1" t="s">
        <v>65</v>
      </c>
      <c r="R11" s="1" t="s">
        <v>39</v>
      </c>
      <c r="S11" s="1" t="s">
        <v>103</v>
      </c>
      <c r="T11" s="1" t="s">
        <v>39</v>
      </c>
      <c r="U11" s="1" t="s">
        <v>65</v>
      </c>
      <c r="V11" s="1" t="s">
        <v>82</v>
      </c>
      <c r="W11" s="1" t="s">
        <v>65</v>
      </c>
      <c r="X11" s="1" t="s">
        <v>39</v>
      </c>
      <c r="Y11" s="1" t="s">
        <v>57</v>
      </c>
      <c r="Z11" s="1" t="s">
        <v>65</v>
      </c>
      <c r="AA11" s="1" t="s">
        <v>39</v>
      </c>
      <c r="AB11" s="1" t="s">
        <v>39</v>
      </c>
      <c r="AC11" s="1" t="s">
        <v>65</v>
      </c>
      <c r="AD11" s="1" t="s">
        <v>1576</v>
      </c>
      <c r="AE11" s="1" t="s">
        <v>65</v>
      </c>
      <c r="AF11" s="1" t="s">
        <v>82</v>
      </c>
      <c r="AG11" s="1" t="s">
        <v>82</v>
      </c>
    </row>
    <row r="12" spans="1:108" ht="39.9" customHeight="1" x14ac:dyDescent="0.3">
      <c r="A12" s="1" t="s">
        <v>1711</v>
      </c>
      <c r="B12" s="1" t="s">
        <v>2401</v>
      </c>
      <c r="C12" s="40" t="s">
        <v>34</v>
      </c>
      <c r="D12" s="1" t="s">
        <v>3141</v>
      </c>
      <c r="E12" s="1" t="s">
        <v>3142</v>
      </c>
      <c r="F12" s="1">
        <v>455</v>
      </c>
      <c r="G12" s="1">
        <v>209</v>
      </c>
      <c r="H12" s="1" t="s">
        <v>153</v>
      </c>
      <c r="I12" s="21">
        <f t="shared" si="0"/>
        <v>92.083333333333329</v>
      </c>
      <c r="J12" s="1" t="s">
        <v>156</v>
      </c>
      <c r="K12" s="1" t="s">
        <v>150</v>
      </c>
      <c r="L12" s="1" t="s">
        <v>154</v>
      </c>
      <c r="M12" s="1" t="s">
        <v>156</v>
      </c>
      <c r="N12" s="1" t="s">
        <v>50</v>
      </c>
      <c r="O12" s="1" t="s">
        <v>176</v>
      </c>
      <c r="P12" s="1" t="s">
        <v>45</v>
      </c>
      <c r="Q12" s="1" t="s">
        <v>51</v>
      </c>
      <c r="R12" s="1" t="s">
        <v>103</v>
      </c>
      <c r="S12" s="1" t="s">
        <v>166</v>
      </c>
      <c r="T12" s="1" t="s">
        <v>39</v>
      </c>
      <c r="U12" s="1" t="s">
        <v>95</v>
      </c>
      <c r="V12" s="1" t="s">
        <v>103</v>
      </c>
      <c r="W12" s="1" t="s">
        <v>103</v>
      </c>
      <c r="X12" s="1" t="s">
        <v>90</v>
      </c>
      <c r="Y12" s="1" t="s">
        <v>45</v>
      </c>
      <c r="Z12" s="1" t="s">
        <v>65</v>
      </c>
      <c r="AA12" s="1" t="s">
        <v>90</v>
      </c>
      <c r="AB12" s="1" t="s">
        <v>95</v>
      </c>
      <c r="AC12" s="1" t="s">
        <v>95</v>
      </c>
      <c r="AD12" s="1" t="s">
        <v>189</v>
      </c>
      <c r="AE12" s="1" t="s">
        <v>50</v>
      </c>
      <c r="AF12" s="1" t="s">
        <v>65</v>
      </c>
      <c r="AG12" s="1" t="s">
        <v>65</v>
      </c>
    </row>
    <row r="13" spans="1:108" ht="39.9" customHeight="1" x14ac:dyDescent="0.3">
      <c r="A13" s="1" t="s">
        <v>1711</v>
      </c>
      <c r="B13" s="1" t="s">
        <v>2401</v>
      </c>
      <c r="C13" s="40" t="s">
        <v>34</v>
      </c>
      <c r="D13" s="1" t="s">
        <v>3144</v>
      </c>
      <c r="E13" s="1" t="s">
        <v>3145</v>
      </c>
      <c r="F13" s="1">
        <v>207</v>
      </c>
      <c r="G13" s="1">
        <v>108</v>
      </c>
      <c r="H13" s="1" t="s">
        <v>215</v>
      </c>
      <c r="I13" s="21">
        <f t="shared" si="0"/>
        <v>94.833333333333314</v>
      </c>
      <c r="J13" s="1" t="s">
        <v>154</v>
      </c>
      <c r="K13" s="1" t="s">
        <v>39</v>
      </c>
      <c r="L13" s="1" t="s">
        <v>84</v>
      </c>
      <c r="M13" s="1" t="s">
        <v>95</v>
      </c>
      <c r="N13" s="1" t="s">
        <v>95</v>
      </c>
      <c r="O13" s="1" t="s">
        <v>65</v>
      </c>
      <c r="P13" s="1" t="s">
        <v>154</v>
      </c>
      <c r="Q13" s="1" t="s">
        <v>84</v>
      </c>
      <c r="R13" s="1" t="s">
        <v>84</v>
      </c>
      <c r="S13" s="1" t="s">
        <v>176</v>
      </c>
      <c r="T13" s="1" t="s">
        <v>90</v>
      </c>
      <c r="U13" s="1" t="s">
        <v>95</v>
      </c>
      <c r="V13" s="1" t="s">
        <v>45</v>
      </c>
      <c r="W13" s="1" t="s">
        <v>90</v>
      </c>
      <c r="X13" s="1" t="s">
        <v>39</v>
      </c>
      <c r="Y13" s="1" t="s">
        <v>150</v>
      </c>
      <c r="Z13" s="1" t="s">
        <v>90</v>
      </c>
      <c r="AA13" s="1" t="s">
        <v>150</v>
      </c>
      <c r="AB13" s="1" t="s">
        <v>150</v>
      </c>
      <c r="AC13" s="1" t="s">
        <v>154</v>
      </c>
      <c r="AD13" s="1" t="s">
        <v>143</v>
      </c>
      <c r="AE13" s="1" t="s">
        <v>95</v>
      </c>
      <c r="AF13" s="1" t="s">
        <v>90</v>
      </c>
      <c r="AG13" s="1" t="s">
        <v>90</v>
      </c>
    </row>
    <row r="14" spans="1:108" ht="39.9" customHeight="1" x14ac:dyDescent="0.3">
      <c r="A14" s="1" t="s">
        <v>1711</v>
      </c>
      <c r="B14" s="1" t="s">
        <v>2401</v>
      </c>
      <c r="C14" s="40" t="s">
        <v>34</v>
      </c>
      <c r="D14" s="1" t="s">
        <v>3146</v>
      </c>
      <c r="E14" s="1" t="s">
        <v>3147</v>
      </c>
      <c r="F14" s="1">
        <v>413</v>
      </c>
      <c r="G14" s="1">
        <v>217</v>
      </c>
      <c r="H14" s="1" t="s">
        <v>582</v>
      </c>
      <c r="I14" s="21">
        <f t="shared" si="0"/>
        <v>84.083333333333314</v>
      </c>
      <c r="J14" s="1" t="s">
        <v>65</v>
      </c>
      <c r="K14" s="1" t="s">
        <v>65</v>
      </c>
      <c r="L14" s="1" t="s">
        <v>105</v>
      </c>
      <c r="M14" s="1" t="s">
        <v>82</v>
      </c>
      <c r="N14" s="1" t="s">
        <v>561</v>
      </c>
      <c r="O14" s="1" t="s">
        <v>139</v>
      </c>
      <c r="P14" s="1" t="s">
        <v>105</v>
      </c>
      <c r="Q14" s="1" t="s">
        <v>166</v>
      </c>
      <c r="R14" s="1" t="s">
        <v>51</v>
      </c>
      <c r="S14" s="1" t="s">
        <v>603</v>
      </c>
      <c r="T14" s="1" t="s">
        <v>42</v>
      </c>
      <c r="U14" s="1" t="s">
        <v>50</v>
      </c>
      <c r="V14" s="1" t="s">
        <v>47</v>
      </c>
      <c r="W14" s="1" t="s">
        <v>117</v>
      </c>
      <c r="X14" s="1" t="s">
        <v>95</v>
      </c>
      <c r="Y14" s="1" t="s">
        <v>82</v>
      </c>
      <c r="Z14" s="1" t="s">
        <v>117</v>
      </c>
      <c r="AA14" s="1" t="s">
        <v>84</v>
      </c>
      <c r="AB14" s="1" t="s">
        <v>103</v>
      </c>
      <c r="AC14" s="1" t="s">
        <v>51</v>
      </c>
      <c r="AD14" s="1" t="s">
        <v>138</v>
      </c>
      <c r="AE14" s="1" t="s">
        <v>176</v>
      </c>
      <c r="AF14" s="1" t="s">
        <v>50</v>
      </c>
      <c r="AG14" s="1" t="s">
        <v>139</v>
      </c>
    </row>
    <row r="15" spans="1:108" ht="39.9" customHeight="1" x14ac:dyDescent="0.3">
      <c r="A15" s="1" t="s">
        <v>1711</v>
      </c>
      <c r="B15" s="1" t="s">
        <v>2401</v>
      </c>
      <c r="C15" s="40" t="s">
        <v>34</v>
      </c>
      <c r="D15" s="1" t="s">
        <v>3150</v>
      </c>
      <c r="E15" s="1" t="s">
        <v>3151</v>
      </c>
      <c r="F15" s="1">
        <v>560</v>
      </c>
      <c r="G15" s="1">
        <v>255</v>
      </c>
      <c r="H15" s="1" t="s">
        <v>518</v>
      </c>
      <c r="I15" s="21">
        <f t="shared" si="0"/>
        <v>88.458333333333329</v>
      </c>
      <c r="J15" s="1" t="s">
        <v>95</v>
      </c>
      <c r="K15" s="1" t="s">
        <v>154</v>
      </c>
      <c r="L15" s="1" t="s">
        <v>90</v>
      </c>
      <c r="M15" s="1" t="s">
        <v>105</v>
      </c>
      <c r="N15" s="1" t="s">
        <v>50</v>
      </c>
      <c r="O15" s="1" t="s">
        <v>190</v>
      </c>
      <c r="P15" s="1" t="s">
        <v>51</v>
      </c>
      <c r="Q15" s="1" t="s">
        <v>117</v>
      </c>
      <c r="R15" s="1" t="s">
        <v>51</v>
      </c>
      <c r="S15" s="1" t="s">
        <v>463</v>
      </c>
      <c r="T15" s="1" t="s">
        <v>90</v>
      </c>
      <c r="U15" s="1" t="s">
        <v>42</v>
      </c>
      <c r="V15" s="1" t="s">
        <v>166</v>
      </c>
      <c r="W15" s="1" t="s">
        <v>105</v>
      </c>
      <c r="X15" s="1" t="s">
        <v>95</v>
      </c>
      <c r="Y15" s="1" t="s">
        <v>84</v>
      </c>
      <c r="Z15" s="1" t="s">
        <v>176</v>
      </c>
      <c r="AA15" s="1" t="s">
        <v>65</v>
      </c>
      <c r="AB15" s="1" t="s">
        <v>65</v>
      </c>
      <c r="AC15" s="1" t="s">
        <v>95</v>
      </c>
      <c r="AD15" s="1" t="s">
        <v>136</v>
      </c>
      <c r="AE15" s="1" t="s">
        <v>50</v>
      </c>
      <c r="AF15" s="1" t="s">
        <v>42</v>
      </c>
      <c r="AG15" s="1" t="s">
        <v>84</v>
      </c>
    </row>
    <row r="16" spans="1:108" ht="39.9" customHeight="1" x14ac:dyDescent="0.3">
      <c r="A16" s="1" t="s">
        <v>1711</v>
      </c>
      <c r="B16" s="1" t="s">
        <v>2401</v>
      </c>
      <c r="C16" s="40" t="s">
        <v>34</v>
      </c>
      <c r="D16" s="1" t="s">
        <v>3155</v>
      </c>
      <c r="E16" s="1" t="s">
        <v>3156</v>
      </c>
      <c r="F16" s="1">
        <v>478</v>
      </c>
      <c r="G16" s="1">
        <v>239</v>
      </c>
      <c r="H16" s="1" t="s">
        <v>60</v>
      </c>
      <c r="I16" s="21">
        <f t="shared" si="0"/>
        <v>92.249999999999986</v>
      </c>
      <c r="J16" s="1" t="s">
        <v>156</v>
      </c>
      <c r="K16" s="1" t="s">
        <v>154</v>
      </c>
      <c r="L16" s="1" t="s">
        <v>150</v>
      </c>
      <c r="M16" s="1" t="s">
        <v>45</v>
      </c>
      <c r="N16" s="1" t="s">
        <v>56</v>
      </c>
      <c r="O16" s="1" t="s">
        <v>65</v>
      </c>
      <c r="P16" s="1" t="s">
        <v>156</v>
      </c>
      <c r="Q16" s="1" t="s">
        <v>45</v>
      </c>
      <c r="R16" s="1" t="s">
        <v>65</v>
      </c>
      <c r="S16" s="1" t="s">
        <v>128</v>
      </c>
      <c r="T16" s="1" t="s">
        <v>150</v>
      </c>
      <c r="U16" s="1" t="s">
        <v>95</v>
      </c>
      <c r="V16" s="1" t="s">
        <v>65</v>
      </c>
      <c r="W16" s="1" t="s">
        <v>95</v>
      </c>
      <c r="X16" s="1" t="s">
        <v>90</v>
      </c>
      <c r="Y16" s="1" t="s">
        <v>45</v>
      </c>
      <c r="Z16" s="1" t="s">
        <v>65</v>
      </c>
      <c r="AA16" s="1" t="s">
        <v>156</v>
      </c>
      <c r="AB16" s="1" t="s">
        <v>90</v>
      </c>
      <c r="AC16" s="1" t="s">
        <v>90</v>
      </c>
      <c r="AD16" s="1" t="s">
        <v>747</v>
      </c>
      <c r="AE16" s="1" t="s">
        <v>65</v>
      </c>
      <c r="AF16" s="1" t="s">
        <v>45</v>
      </c>
      <c r="AG16" s="1" t="s">
        <v>65</v>
      </c>
    </row>
    <row r="17" spans="1:33" ht="39.9" customHeight="1" x14ac:dyDescent="0.3">
      <c r="A17" s="1" t="s">
        <v>1711</v>
      </c>
      <c r="B17" s="1" t="s">
        <v>2401</v>
      </c>
      <c r="C17" s="40" t="s">
        <v>34</v>
      </c>
      <c r="D17" s="1" t="s">
        <v>3157</v>
      </c>
      <c r="E17" s="1" t="s">
        <v>3158</v>
      </c>
      <c r="F17" s="1">
        <v>50</v>
      </c>
      <c r="G17" s="1">
        <v>22</v>
      </c>
      <c r="H17" s="1" t="s">
        <v>186</v>
      </c>
      <c r="I17" s="21">
        <f t="shared" si="0"/>
        <v>94.083333333333329</v>
      </c>
      <c r="J17" s="1" t="s">
        <v>95</v>
      </c>
      <c r="K17" s="1" t="s">
        <v>39</v>
      </c>
      <c r="L17" s="1" t="s">
        <v>95</v>
      </c>
      <c r="M17" s="1" t="s">
        <v>95</v>
      </c>
      <c r="N17" s="1" t="s">
        <v>65</v>
      </c>
      <c r="O17" s="1" t="s">
        <v>45</v>
      </c>
      <c r="P17" s="1" t="s">
        <v>95</v>
      </c>
      <c r="Q17" s="1" t="s">
        <v>39</v>
      </c>
      <c r="R17" s="1" t="s">
        <v>39</v>
      </c>
      <c r="S17" s="1" t="s">
        <v>48</v>
      </c>
      <c r="T17" s="1" t="s">
        <v>39</v>
      </c>
      <c r="U17" s="1" t="s">
        <v>95</v>
      </c>
      <c r="V17" s="1" t="s">
        <v>39</v>
      </c>
      <c r="W17" s="1" t="s">
        <v>39</v>
      </c>
      <c r="X17" s="1" t="s">
        <v>39</v>
      </c>
      <c r="Y17" s="1" t="s">
        <v>56</v>
      </c>
      <c r="Z17" s="1" t="s">
        <v>95</v>
      </c>
      <c r="AA17" s="1" t="s">
        <v>39</v>
      </c>
      <c r="AB17" s="1" t="s">
        <v>39</v>
      </c>
      <c r="AC17" s="1" t="s">
        <v>39</v>
      </c>
      <c r="AD17" s="1" t="s">
        <v>450</v>
      </c>
      <c r="AE17" s="1" t="s">
        <v>39</v>
      </c>
      <c r="AF17" s="1" t="s">
        <v>39</v>
      </c>
      <c r="AG17" s="1" t="s">
        <v>39</v>
      </c>
    </row>
    <row r="18" spans="1:33" ht="39.9" customHeight="1" x14ac:dyDescent="0.3">
      <c r="A18" s="1" t="s">
        <v>1711</v>
      </c>
      <c r="B18" s="1" t="s">
        <v>2401</v>
      </c>
      <c r="C18" s="40" t="s">
        <v>34</v>
      </c>
      <c r="D18" s="1" t="s">
        <v>3159</v>
      </c>
      <c r="E18" s="1" t="s">
        <v>3160</v>
      </c>
      <c r="F18" s="1">
        <v>152</v>
      </c>
      <c r="G18" s="1">
        <v>108</v>
      </c>
      <c r="H18" s="1" t="s">
        <v>836</v>
      </c>
      <c r="I18" s="21">
        <f t="shared" si="0"/>
        <v>94.624999999999986</v>
      </c>
      <c r="J18" s="1" t="s">
        <v>150</v>
      </c>
      <c r="K18" s="1" t="s">
        <v>154</v>
      </c>
      <c r="L18" s="1" t="s">
        <v>90</v>
      </c>
      <c r="M18" s="1" t="s">
        <v>154</v>
      </c>
      <c r="N18" s="1" t="s">
        <v>65</v>
      </c>
      <c r="O18" s="1" t="s">
        <v>65</v>
      </c>
      <c r="P18" s="1" t="s">
        <v>156</v>
      </c>
      <c r="Q18" s="1" t="s">
        <v>156</v>
      </c>
      <c r="R18" s="1" t="s">
        <v>45</v>
      </c>
      <c r="S18" s="1" t="s">
        <v>95</v>
      </c>
      <c r="T18" s="1" t="s">
        <v>150</v>
      </c>
      <c r="U18" s="1" t="s">
        <v>154</v>
      </c>
      <c r="V18" s="1" t="s">
        <v>90</v>
      </c>
      <c r="W18" s="1" t="s">
        <v>90</v>
      </c>
      <c r="X18" s="1" t="s">
        <v>90</v>
      </c>
      <c r="Y18" s="1" t="s">
        <v>156</v>
      </c>
      <c r="Z18" s="1" t="s">
        <v>154</v>
      </c>
      <c r="AA18" s="1" t="s">
        <v>154</v>
      </c>
      <c r="AB18" s="1" t="s">
        <v>150</v>
      </c>
      <c r="AC18" s="1" t="s">
        <v>90</v>
      </c>
      <c r="AD18" s="1" t="s">
        <v>1057</v>
      </c>
      <c r="AE18" s="1" t="s">
        <v>154</v>
      </c>
      <c r="AF18" s="1" t="s">
        <v>65</v>
      </c>
      <c r="AG18" s="1" t="s">
        <v>90</v>
      </c>
    </row>
    <row r="19" spans="1:33" ht="39.9" customHeight="1" x14ac:dyDescent="0.3">
      <c r="A19" s="1" t="s">
        <v>1711</v>
      </c>
      <c r="B19" s="1" t="s">
        <v>2557</v>
      </c>
      <c r="C19" s="40" t="s">
        <v>34</v>
      </c>
      <c r="D19" s="1" t="s">
        <v>3161</v>
      </c>
      <c r="E19" s="1" t="s">
        <v>3162</v>
      </c>
      <c r="F19" s="1">
        <v>1084</v>
      </c>
      <c r="G19" s="1">
        <v>457</v>
      </c>
      <c r="H19" s="1" t="s">
        <v>1058</v>
      </c>
      <c r="I19" s="21">
        <f>(J19+K19+L19+M19+N19+O19+W19+X19+Z19+AA19+AB19+AG19)*100/12</f>
        <v>95.5</v>
      </c>
      <c r="J19" s="1" t="s">
        <v>154</v>
      </c>
      <c r="K19" s="1" t="s">
        <v>90</v>
      </c>
      <c r="L19" s="1" t="s">
        <v>95</v>
      </c>
      <c r="M19" s="1" t="s">
        <v>95</v>
      </c>
      <c r="N19" s="1" t="s">
        <v>103</v>
      </c>
      <c r="O19" s="1" t="s">
        <v>95</v>
      </c>
      <c r="P19" s="1" t="s">
        <v>54</v>
      </c>
      <c r="Q19" s="1" t="s">
        <v>54</v>
      </c>
      <c r="R19" s="1" t="s">
        <v>54</v>
      </c>
      <c r="S19" s="1" t="s">
        <v>54</v>
      </c>
      <c r="T19" s="1" t="s">
        <v>54</v>
      </c>
      <c r="U19" s="1" t="s">
        <v>54</v>
      </c>
      <c r="V19" s="1" t="s">
        <v>54</v>
      </c>
      <c r="W19" s="1" t="s">
        <v>156</v>
      </c>
      <c r="X19" s="1" t="s">
        <v>156</v>
      </c>
      <c r="Y19" s="1" t="s">
        <v>95</v>
      </c>
      <c r="Z19" s="1" t="s">
        <v>156</v>
      </c>
      <c r="AA19" s="1" t="s">
        <v>156</v>
      </c>
      <c r="AB19" s="1" t="s">
        <v>156</v>
      </c>
      <c r="AC19" s="1" t="s">
        <v>54</v>
      </c>
      <c r="AD19" s="1" t="s">
        <v>54</v>
      </c>
      <c r="AE19" s="1" t="s">
        <v>54</v>
      </c>
      <c r="AF19" s="1" t="s">
        <v>54</v>
      </c>
      <c r="AG19" s="1" t="s">
        <v>95</v>
      </c>
    </row>
    <row r="20" spans="1:33" ht="39.9" customHeight="1" x14ac:dyDescent="0.3">
      <c r="A20" s="1" t="s">
        <v>1711</v>
      </c>
      <c r="B20" s="1" t="s">
        <v>2557</v>
      </c>
      <c r="C20" s="40" t="s">
        <v>34</v>
      </c>
      <c r="D20" s="1" t="s">
        <v>3163</v>
      </c>
      <c r="E20" s="1" t="s">
        <v>3164</v>
      </c>
      <c r="F20" s="1">
        <v>684</v>
      </c>
      <c r="G20" s="1">
        <v>321</v>
      </c>
      <c r="H20" s="1" t="s">
        <v>2490</v>
      </c>
      <c r="I20" s="21">
        <f>(J20+K20+L20+M20+N20+O20+W20+X20+Z20+AA20+AB20+AG20)*100/12</f>
        <v>95.833333333333357</v>
      </c>
      <c r="J20" s="1" t="s">
        <v>90</v>
      </c>
      <c r="K20" s="1" t="s">
        <v>90</v>
      </c>
      <c r="L20" s="1" t="s">
        <v>90</v>
      </c>
      <c r="M20" s="1" t="s">
        <v>95</v>
      </c>
      <c r="N20" s="1" t="s">
        <v>50</v>
      </c>
      <c r="O20" s="1" t="s">
        <v>45</v>
      </c>
      <c r="P20" s="1" t="s">
        <v>54</v>
      </c>
      <c r="Q20" s="1" t="s">
        <v>54</v>
      </c>
      <c r="R20" s="1" t="s">
        <v>54</v>
      </c>
      <c r="S20" s="1" t="s">
        <v>54</v>
      </c>
      <c r="T20" s="1" t="s">
        <v>54</v>
      </c>
      <c r="U20" s="1" t="s">
        <v>54</v>
      </c>
      <c r="V20" s="1" t="s">
        <v>54</v>
      </c>
      <c r="W20" s="1" t="s">
        <v>156</v>
      </c>
      <c r="X20" s="1" t="s">
        <v>90</v>
      </c>
      <c r="Y20" s="1" t="s">
        <v>95</v>
      </c>
      <c r="Z20" s="1" t="s">
        <v>90</v>
      </c>
      <c r="AA20" s="1" t="s">
        <v>90</v>
      </c>
      <c r="AB20" s="1" t="s">
        <v>154</v>
      </c>
      <c r="AC20" s="1" t="s">
        <v>54</v>
      </c>
      <c r="AD20" s="1" t="s">
        <v>54</v>
      </c>
      <c r="AE20" s="1" t="s">
        <v>54</v>
      </c>
      <c r="AF20" s="1" t="s">
        <v>54</v>
      </c>
      <c r="AG20" s="1" t="s">
        <v>154</v>
      </c>
    </row>
  </sheetData>
  <mergeCells count="9">
    <mergeCell ref="I2:I4"/>
    <mergeCell ref="J1:AG3"/>
    <mergeCell ref="A2:A3"/>
    <mergeCell ref="A1:I1"/>
    <mergeCell ref="D2:D4"/>
    <mergeCell ref="E2:E4"/>
    <mergeCell ref="F2:F4"/>
    <mergeCell ref="G2:G4"/>
    <mergeCell ref="H2:H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F2733-EBAD-486B-8A3C-B5B7B034AE69}">
  <dimension ref="A1:GJ21"/>
  <sheetViews>
    <sheetView showGridLines="0" topLeftCell="A7" zoomScaleNormal="100" workbookViewId="0">
      <selection activeCell="J1" sqref="J1:AG3"/>
    </sheetView>
  </sheetViews>
  <sheetFormatPr defaultRowHeight="14.4" x14ac:dyDescent="0.3"/>
  <cols>
    <col min="1" max="1" width="17.88671875" customWidth="1"/>
    <col min="2" max="2" width="10.6640625" customWidth="1"/>
    <col min="3" max="3" width="21.5546875" customWidth="1"/>
    <col min="4" max="4" width="14.44140625" customWidth="1"/>
    <col min="5" max="5" width="27.109375" customWidth="1"/>
    <col min="6" max="6" width="14.6640625" customWidth="1"/>
    <col min="7" max="7" width="14.88671875" customWidth="1"/>
    <col min="8" max="8" width="15.33203125" customWidth="1"/>
    <col min="9" max="9" width="19.5546875" customWidth="1"/>
    <col min="10" max="10" width="16.44140625" customWidth="1"/>
    <col min="11" max="11" width="16.6640625" customWidth="1"/>
    <col min="12" max="12" width="17" customWidth="1"/>
    <col min="13" max="13" width="17.5546875" customWidth="1"/>
    <col min="14" max="14" width="17.33203125" customWidth="1"/>
    <col min="15" max="15" width="17" customWidth="1"/>
    <col min="16" max="16" width="20.44140625" customWidth="1"/>
    <col min="17" max="18" width="17.33203125" customWidth="1"/>
    <col min="19" max="19" width="26.6640625" customWidth="1"/>
    <col min="20" max="20" width="17" customWidth="1"/>
    <col min="21" max="21" width="19.5546875" customWidth="1"/>
    <col min="22" max="22" width="17.109375" customWidth="1"/>
    <col min="23" max="23" width="16.6640625" customWidth="1"/>
    <col min="24" max="24" width="16.88671875" customWidth="1"/>
    <col min="25" max="26" width="17.109375" customWidth="1"/>
    <col min="27" max="27" width="20.33203125" customWidth="1"/>
    <col min="28" max="28" width="23.44140625" customWidth="1"/>
    <col min="29" max="29" width="17.6640625" customWidth="1"/>
    <col min="30" max="30" width="16.6640625" customWidth="1"/>
    <col min="31" max="31" width="17.88671875" customWidth="1"/>
    <col min="32" max="32" width="24.44140625" customWidth="1"/>
    <col min="33" max="33" width="17" customWidth="1"/>
  </cols>
  <sheetData>
    <row r="1" spans="1:192" s="20" customFormat="1" ht="39.7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27"/>
    </row>
    <row r="2" spans="1:192" s="20" customFormat="1" ht="75" customHeight="1" x14ac:dyDescent="0.3">
      <c r="A2" s="94" t="s">
        <v>234</v>
      </c>
      <c r="B2" s="30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27"/>
    </row>
    <row r="3" spans="1:192" s="20" customFormat="1" ht="45" customHeight="1" x14ac:dyDescent="0.3">
      <c r="A3" s="94"/>
      <c r="B3" s="30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27"/>
    </row>
    <row r="4" spans="1:192" s="20" customFormat="1" ht="138" x14ac:dyDescent="0.3">
      <c r="A4" s="31" t="s">
        <v>24</v>
      </c>
      <c r="B4" s="31" t="s">
        <v>25</v>
      </c>
      <c r="C4" s="31" t="s">
        <v>26</v>
      </c>
      <c r="D4" s="94"/>
      <c r="E4" s="94"/>
      <c r="F4" s="94"/>
      <c r="G4" s="94"/>
      <c r="H4" s="94"/>
      <c r="I4" s="94"/>
      <c r="J4" s="31" t="s">
        <v>0</v>
      </c>
      <c r="K4" s="31" t="s">
        <v>1</v>
      </c>
      <c r="L4" s="31" t="s">
        <v>2</v>
      </c>
      <c r="M4" s="31" t="s">
        <v>3</v>
      </c>
      <c r="N4" s="31" t="s">
        <v>4</v>
      </c>
      <c r="O4" s="31" t="s">
        <v>5</v>
      </c>
      <c r="P4" s="31" t="s">
        <v>6</v>
      </c>
      <c r="Q4" s="31" t="s">
        <v>7</v>
      </c>
      <c r="R4" s="31" t="s">
        <v>8</v>
      </c>
      <c r="S4" s="31" t="s">
        <v>9</v>
      </c>
      <c r="T4" s="31" t="s">
        <v>10</v>
      </c>
      <c r="U4" s="31" t="s">
        <v>11</v>
      </c>
      <c r="V4" s="31" t="s">
        <v>12</v>
      </c>
      <c r="W4" s="31" t="s">
        <v>13</v>
      </c>
      <c r="X4" s="31" t="s">
        <v>14</v>
      </c>
      <c r="Y4" s="31" t="s">
        <v>15</v>
      </c>
      <c r="Z4" s="31" t="s">
        <v>16</v>
      </c>
      <c r="AA4" s="31" t="s">
        <v>17</v>
      </c>
      <c r="AB4" s="31" t="s">
        <v>18</v>
      </c>
      <c r="AC4" s="31" t="s">
        <v>19</v>
      </c>
      <c r="AD4" s="31" t="s">
        <v>20</v>
      </c>
      <c r="AE4" s="31" t="s">
        <v>21</v>
      </c>
      <c r="AF4" s="31" t="s">
        <v>22</v>
      </c>
      <c r="AG4" s="60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27"/>
    </row>
    <row r="5" spans="1:192" ht="39.9" customHeight="1" x14ac:dyDescent="0.3">
      <c r="A5" s="30" t="s">
        <v>1731</v>
      </c>
      <c r="B5" s="30" t="s">
        <v>33</v>
      </c>
      <c r="C5" s="30" t="s">
        <v>34</v>
      </c>
      <c r="D5" s="30" t="s">
        <v>1732</v>
      </c>
      <c r="E5" s="30" t="s">
        <v>1733</v>
      </c>
      <c r="F5" s="30">
        <v>139</v>
      </c>
      <c r="G5" s="30">
        <v>75</v>
      </c>
      <c r="H5" s="30" t="s">
        <v>1734</v>
      </c>
      <c r="I5" s="34">
        <f>(J5+K5+L5+M5+N5+O5+P5+Q5+R5+S5+U5+V5+W5+X5+Z5+AA5+AB5+AG5)*100/18</f>
        <v>93.777777777777786</v>
      </c>
      <c r="J5" s="30" t="s">
        <v>90</v>
      </c>
      <c r="K5" s="30" t="s">
        <v>45</v>
      </c>
      <c r="L5" s="30" t="s">
        <v>95</v>
      </c>
      <c r="M5" s="30" t="s">
        <v>90</v>
      </c>
      <c r="N5" s="30" t="s">
        <v>417</v>
      </c>
      <c r="O5" s="30" t="s">
        <v>90</v>
      </c>
      <c r="P5" s="30" t="s">
        <v>90</v>
      </c>
      <c r="Q5" s="30" t="s">
        <v>150</v>
      </c>
      <c r="R5" s="30" t="s">
        <v>156</v>
      </c>
      <c r="S5" s="30" t="s">
        <v>105</v>
      </c>
      <c r="T5" s="30" t="s">
        <v>54</v>
      </c>
      <c r="U5" s="30" t="s">
        <v>154</v>
      </c>
      <c r="V5" s="30" t="s">
        <v>128</v>
      </c>
      <c r="W5" s="30" t="s">
        <v>42</v>
      </c>
      <c r="X5" s="30" t="s">
        <v>65</v>
      </c>
      <c r="Y5" s="30" t="s">
        <v>54</v>
      </c>
      <c r="Z5" s="30" t="s">
        <v>39</v>
      </c>
      <c r="AA5" s="30" t="s">
        <v>90</v>
      </c>
      <c r="AB5" s="30" t="s">
        <v>90</v>
      </c>
      <c r="AC5" s="30" t="s">
        <v>54</v>
      </c>
      <c r="AD5" s="30" t="s">
        <v>54</v>
      </c>
      <c r="AE5" s="30" t="s">
        <v>54</v>
      </c>
      <c r="AF5" s="30" t="s">
        <v>54</v>
      </c>
      <c r="AG5" s="30" t="s">
        <v>90</v>
      </c>
    </row>
    <row r="6" spans="1:192" ht="39.9" customHeight="1" x14ac:dyDescent="0.3">
      <c r="A6" s="30" t="s">
        <v>1731</v>
      </c>
      <c r="B6" s="30" t="s">
        <v>33</v>
      </c>
      <c r="C6" s="30" t="s">
        <v>34</v>
      </c>
      <c r="D6" s="30" t="s">
        <v>1735</v>
      </c>
      <c r="E6" s="30" t="s">
        <v>1736</v>
      </c>
      <c r="F6" s="30">
        <v>2</v>
      </c>
      <c r="G6" s="30">
        <v>4</v>
      </c>
      <c r="H6" s="30" t="s">
        <v>1737</v>
      </c>
      <c r="I6" s="34">
        <f>(J6+K6+L6+M6+N6+O6+P6+Q6+R6+S6+U6+V6+W6+X6+Z6+AA6+AB6+AG6)*100/18</f>
        <v>98.611111111111114</v>
      </c>
      <c r="J6" s="30" t="s">
        <v>39</v>
      </c>
      <c r="K6" s="30" t="s">
        <v>39</v>
      </c>
      <c r="L6" s="30" t="s">
        <v>39</v>
      </c>
      <c r="M6" s="30" t="s">
        <v>39</v>
      </c>
      <c r="N6" s="30" t="s">
        <v>39</v>
      </c>
      <c r="O6" s="30" t="s">
        <v>39</v>
      </c>
      <c r="P6" s="30" t="s">
        <v>39</v>
      </c>
      <c r="Q6" s="30" t="s">
        <v>39</v>
      </c>
      <c r="R6" s="30" t="s">
        <v>39</v>
      </c>
      <c r="S6" s="30" t="s">
        <v>39</v>
      </c>
      <c r="T6" s="30" t="s">
        <v>54</v>
      </c>
      <c r="U6" s="30" t="s">
        <v>39</v>
      </c>
      <c r="V6" s="30" t="s">
        <v>39</v>
      </c>
      <c r="W6" s="30" t="s">
        <v>39</v>
      </c>
      <c r="X6" s="30" t="s">
        <v>68</v>
      </c>
      <c r="Y6" s="30" t="s">
        <v>54</v>
      </c>
      <c r="Z6" s="30" t="s">
        <v>39</v>
      </c>
      <c r="AA6" s="30" t="s">
        <v>39</v>
      </c>
      <c r="AB6" s="30" t="s">
        <v>39</v>
      </c>
      <c r="AC6" s="30" t="s">
        <v>54</v>
      </c>
      <c r="AD6" s="30" t="s">
        <v>54</v>
      </c>
      <c r="AE6" s="30" t="s">
        <v>54</v>
      </c>
      <c r="AF6" s="30" t="s">
        <v>54</v>
      </c>
      <c r="AG6" s="30" t="s">
        <v>39</v>
      </c>
    </row>
    <row r="7" spans="1:192" ht="39.9" customHeight="1" x14ac:dyDescent="0.3">
      <c r="A7" s="30" t="s">
        <v>1731</v>
      </c>
      <c r="B7" s="30" t="s">
        <v>33</v>
      </c>
      <c r="C7" s="30" t="s">
        <v>34</v>
      </c>
      <c r="D7" s="30" t="s">
        <v>1738</v>
      </c>
      <c r="E7" s="30" t="s">
        <v>1739</v>
      </c>
      <c r="F7" s="30">
        <v>23</v>
      </c>
      <c r="G7" s="30">
        <v>17</v>
      </c>
      <c r="H7" s="30" t="s">
        <v>325</v>
      </c>
      <c r="I7" s="34">
        <f>(J7+K7+L7+M7+N7+O7+P7+Q7+R7+S7+U7+V7+W7+X7+Z7+AA7+AB7+AG7)*100/18</f>
        <v>91.666666666666643</v>
      </c>
      <c r="J7" s="30" t="s">
        <v>39</v>
      </c>
      <c r="K7" s="30" t="s">
        <v>39</v>
      </c>
      <c r="L7" s="30" t="s">
        <v>42</v>
      </c>
      <c r="M7" s="30" t="s">
        <v>45</v>
      </c>
      <c r="N7" s="30" t="s">
        <v>417</v>
      </c>
      <c r="O7" s="30" t="s">
        <v>65</v>
      </c>
      <c r="P7" s="30" t="s">
        <v>65</v>
      </c>
      <c r="Q7" s="30" t="s">
        <v>39</v>
      </c>
      <c r="R7" s="30" t="s">
        <v>65</v>
      </c>
      <c r="S7" s="30" t="s">
        <v>47</v>
      </c>
      <c r="T7" s="30" t="s">
        <v>54</v>
      </c>
      <c r="U7" s="30" t="s">
        <v>176</v>
      </c>
      <c r="V7" s="30" t="s">
        <v>50</v>
      </c>
      <c r="W7" s="30" t="s">
        <v>143</v>
      </c>
      <c r="X7" s="30" t="s">
        <v>39</v>
      </c>
      <c r="Y7" s="30" t="s">
        <v>54</v>
      </c>
      <c r="Z7" s="30" t="s">
        <v>39</v>
      </c>
      <c r="AA7" s="30" t="s">
        <v>39</v>
      </c>
      <c r="AB7" s="30" t="s">
        <v>39</v>
      </c>
      <c r="AC7" s="30" t="s">
        <v>54</v>
      </c>
      <c r="AD7" s="30" t="s">
        <v>54</v>
      </c>
      <c r="AE7" s="30" t="s">
        <v>54</v>
      </c>
      <c r="AF7" s="30" t="s">
        <v>54</v>
      </c>
      <c r="AG7" s="30" t="s">
        <v>50</v>
      </c>
    </row>
    <row r="8" spans="1:192" ht="39.9" customHeight="1" x14ac:dyDescent="0.3">
      <c r="A8" s="30" t="s">
        <v>1731</v>
      </c>
      <c r="B8" s="30" t="s">
        <v>33</v>
      </c>
      <c r="C8" s="30" t="s">
        <v>34</v>
      </c>
      <c r="D8" s="30" t="s">
        <v>1740</v>
      </c>
      <c r="E8" s="30" t="s">
        <v>1741</v>
      </c>
      <c r="F8" s="30">
        <v>5</v>
      </c>
      <c r="G8" s="30">
        <v>3</v>
      </c>
      <c r="H8" s="30" t="s">
        <v>192</v>
      </c>
      <c r="I8" s="34">
        <f>(J8+K8+L8+M8+N8+O8+P8+Q8+R8+S8+U8+V8+W8+X8+Z8+AA8+AB8+AG8)*100/18</f>
        <v>59.333333333333336</v>
      </c>
      <c r="J8" s="30" t="s">
        <v>39</v>
      </c>
      <c r="K8" s="30" t="s">
        <v>212</v>
      </c>
      <c r="L8" s="30" t="s">
        <v>48</v>
      </c>
      <c r="M8" s="30" t="s">
        <v>48</v>
      </c>
      <c r="N8" s="30" t="s">
        <v>54</v>
      </c>
      <c r="O8" s="30" t="s">
        <v>39</v>
      </c>
      <c r="P8" s="30" t="s">
        <v>54</v>
      </c>
      <c r="Q8" s="30" t="s">
        <v>212</v>
      </c>
      <c r="R8" s="30" t="s">
        <v>39</v>
      </c>
      <c r="S8" s="30" t="s">
        <v>54</v>
      </c>
      <c r="T8" s="30" t="s">
        <v>54</v>
      </c>
      <c r="U8" s="30" t="s">
        <v>212</v>
      </c>
      <c r="V8" s="30" t="s">
        <v>48</v>
      </c>
      <c r="W8" s="30" t="s">
        <v>211</v>
      </c>
      <c r="X8" s="30" t="s">
        <v>48</v>
      </c>
      <c r="Y8" s="30" t="s">
        <v>54</v>
      </c>
      <c r="Z8" s="30" t="s">
        <v>212</v>
      </c>
      <c r="AA8" s="30" t="s">
        <v>39</v>
      </c>
      <c r="AB8" s="30" t="s">
        <v>39</v>
      </c>
      <c r="AC8" s="30" t="s">
        <v>54</v>
      </c>
      <c r="AD8" s="30" t="s">
        <v>54</v>
      </c>
      <c r="AE8" s="30" t="s">
        <v>54</v>
      </c>
      <c r="AF8" s="30" t="s">
        <v>54</v>
      </c>
      <c r="AG8" s="30" t="s">
        <v>48</v>
      </c>
    </row>
    <row r="9" spans="1:192" ht="39.9" customHeight="1" x14ac:dyDescent="0.3">
      <c r="A9" s="1" t="s">
        <v>1731</v>
      </c>
      <c r="B9" s="1" t="s">
        <v>2401</v>
      </c>
      <c r="C9" s="40" t="s">
        <v>34</v>
      </c>
      <c r="D9" s="1" t="s">
        <v>3165</v>
      </c>
      <c r="E9" s="1" t="s">
        <v>3166</v>
      </c>
      <c r="F9" s="1">
        <v>275</v>
      </c>
      <c r="G9" s="1">
        <v>117</v>
      </c>
      <c r="H9" s="1" t="s">
        <v>950</v>
      </c>
      <c r="I9" s="21">
        <f t="shared" ref="I9:I14" si="0">(J9+K9+L9+M9+N9+O9+P9+Q9+R9+S9+T9+U9+V9+W9+X9+Y9+Z9+AA9+AB9+AC9+AD9+AE9+AF9+AG9)*100/24</f>
        <v>90.333333333333314</v>
      </c>
      <c r="J9" s="1" t="s">
        <v>95</v>
      </c>
      <c r="K9" s="1" t="s">
        <v>90</v>
      </c>
      <c r="L9" s="1" t="s">
        <v>128</v>
      </c>
      <c r="M9" s="1" t="s">
        <v>51</v>
      </c>
      <c r="N9" s="1" t="s">
        <v>105</v>
      </c>
      <c r="O9" s="1" t="s">
        <v>65</v>
      </c>
      <c r="P9" s="1" t="s">
        <v>156</v>
      </c>
      <c r="Q9" s="1" t="s">
        <v>105</v>
      </c>
      <c r="R9" s="1" t="s">
        <v>84</v>
      </c>
      <c r="S9" s="1" t="s">
        <v>561</v>
      </c>
      <c r="T9" s="1" t="s">
        <v>156</v>
      </c>
      <c r="U9" s="1" t="s">
        <v>45</v>
      </c>
      <c r="V9" s="1" t="s">
        <v>50</v>
      </c>
      <c r="W9" s="1" t="s">
        <v>103</v>
      </c>
      <c r="X9" s="1" t="s">
        <v>42</v>
      </c>
      <c r="Y9" s="1" t="s">
        <v>65</v>
      </c>
      <c r="Z9" s="1" t="s">
        <v>45</v>
      </c>
      <c r="AA9" s="1" t="s">
        <v>103</v>
      </c>
      <c r="AB9" s="1" t="s">
        <v>90</v>
      </c>
      <c r="AC9" s="1" t="s">
        <v>156</v>
      </c>
      <c r="AD9" s="1" t="s">
        <v>138</v>
      </c>
      <c r="AE9" s="1" t="s">
        <v>45</v>
      </c>
      <c r="AF9" s="1" t="s">
        <v>95</v>
      </c>
      <c r="AG9" s="1" t="s">
        <v>105</v>
      </c>
    </row>
    <row r="10" spans="1:192" ht="39.9" customHeight="1" x14ac:dyDescent="0.3">
      <c r="A10" s="1" t="s">
        <v>1731</v>
      </c>
      <c r="B10" s="1" t="s">
        <v>2401</v>
      </c>
      <c r="C10" s="40" t="s">
        <v>34</v>
      </c>
      <c r="D10" s="1" t="s">
        <v>3167</v>
      </c>
      <c r="E10" s="1" t="s">
        <v>3168</v>
      </c>
      <c r="F10" s="1">
        <v>24</v>
      </c>
      <c r="G10" s="1">
        <v>14</v>
      </c>
      <c r="H10" s="1" t="s">
        <v>81</v>
      </c>
      <c r="I10" s="21">
        <f t="shared" si="0"/>
        <v>97.249999999999986</v>
      </c>
      <c r="J10" s="1" t="s">
        <v>39</v>
      </c>
      <c r="K10" s="1" t="s">
        <v>39</v>
      </c>
      <c r="L10" s="1" t="s">
        <v>39</v>
      </c>
      <c r="M10" s="1" t="s">
        <v>39</v>
      </c>
      <c r="N10" s="1" t="s">
        <v>39</v>
      </c>
      <c r="O10" s="1" t="s">
        <v>39</v>
      </c>
      <c r="P10" s="1" t="s">
        <v>39</v>
      </c>
      <c r="Q10" s="1" t="s">
        <v>65</v>
      </c>
      <c r="R10" s="1" t="s">
        <v>39</v>
      </c>
      <c r="S10" s="1" t="s">
        <v>128</v>
      </c>
      <c r="T10" s="1" t="s">
        <v>39</v>
      </c>
      <c r="U10" s="1" t="s">
        <v>39</v>
      </c>
      <c r="V10" s="1" t="s">
        <v>39</v>
      </c>
      <c r="W10" s="1" t="s">
        <v>39</v>
      </c>
      <c r="X10" s="1" t="s">
        <v>39</v>
      </c>
      <c r="Y10" s="1" t="s">
        <v>65</v>
      </c>
      <c r="Z10" s="1" t="s">
        <v>39</v>
      </c>
      <c r="AA10" s="1" t="s">
        <v>39</v>
      </c>
      <c r="AB10" s="1" t="s">
        <v>39</v>
      </c>
      <c r="AC10" s="1" t="s">
        <v>39</v>
      </c>
      <c r="AD10" s="1" t="s">
        <v>139</v>
      </c>
      <c r="AE10" s="1" t="s">
        <v>39</v>
      </c>
      <c r="AF10" s="1" t="s">
        <v>176</v>
      </c>
      <c r="AG10" s="1" t="s">
        <v>39</v>
      </c>
    </row>
    <row r="11" spans="1:192" ht="39.9" customHeight="1" x14ac:dyDescent="0.3">
      <c r="A11" s="1" t="s">
        <v>1731</v>
      </c>
      <c r="B11" s="1" t="s">
        <v>2401</v>
      </c>
      <c r="C11" s="40" t="s">
        <v>34</v>
      </c>
      <c r="D11" s="1" t="s">
        <v>3169</v>
      </c>
      <c r="E11" s="1" t="s">
        <v>3170</v>
      </c>
      <c r="F11" s="1">
        <v>16</v>
      </c>
      <c r="G11" s="1">
        <v>13</v>
      </c>
      <c r="H11" s="1" t="s">
        <v>67</v>
      </c>
      <c r="I11" s="21">
        <f t="shared" si="0"/>
        <v>98.625</v>
      </c>
      <c r="J11" s="1" t="s">
        <v>39</v>
      </c>
      <c r="K11" s="1" t="s">
        <v>39</v>
      </c>
      <c r="L11" s="1" t="s">
        <v>39</v>
      </c>
      <c r="M11" s="1" t="s">
        <v>39</v>
      </c>
      <c r="N11" s="1" t="s">
        <v>39</v>
      </c>
      <c r="O11" s="1" t="s">
        <v>42</v>
      </c>
      <c r="P11" s="1" t="s">
        <v>39</v>
      </c>
      <c r="Q11" s="1" t="s">
        <v>39</v>
      </c>
      <c r="R11" s="1" t="s">
        <v>39</v>
      </c>
      <c r="S11" s="1" t="s">
        <v>39</v>
      </c>
      <c r="T11" s="1" t="s">
        <v>39</v>
      </c>
      <c r="U11" s="1" t="s">
        <v>42</v>
      </c>
      <c r="V11" s="1" t="s">
        <v>103</v>
      </c>
      <c r="W11" s="1" t="s">
        <v>39</v>
      </c>
      <c r="X11" s="1" t="s">
        <v>39</v>
      </c>
      <c r="Y11" s="1" t="s">
        <v>39</v>
      </c>
      <c r="Z11" s="1" t="s">
        <v>39</v>
      </c>
      <c r="AA11" s="1" t="s">
        <v>39</v>
      </c>
      <c r="AB11" s="1" t="s">
        <v>39</v>
      </c>
      <c r="AC11" s="1" t="s">
        <v>39</v>
      </c>
      <c r="AD11" s="1" t="s">
        <v>39</v>
      </c>
      <c r="AE11" s="1" t="s">
        <v>42</v>
      </c>
      <c r="AF11" s="1" t="s">
        <v>39</v>
      </c>
      <c r="AG11" s="1" t="s">
        <v>39</v>
      </c>
    </row>
    <row r="12" spans="1:192" ht="39.9" customHeight="1" x14ac:dyDescent="0.3">
      <c r="A12" s="1" t="s">
        <v>1731</v>
      </c>
      <c r="B12" s="1" t="s">
        <v>2401</v>
      </c>
      <c r="C12" s="40" t="s">
        <v>34</v>
      </c>
      <c r="D12" s="1" t="s">
        <v>3171</v>
      </c>
      <c r="E12" s="1" t="s">
        <v>3172</v>
      </c>
      <c r="F12" s="1">
        <v>1</v>
      </c>
      <c r="G12" s="1">
        <v>1</v>
      </c>
      <c r="H12" s="1" t="s">
        <v>75</v>
      </c>
      <c r="I12" s="21">
        <f t="shared" si="0"/>
        <v>100</v>
      </c>
      <c r="J12" s="1" t="s">
        <v>39</v>
      </c>
      <c r="K12" s="1" t="s">
        <v>39</v>
      </c>
      <c r="L12" s="1" t="s">
        <v>39</v>
      </c>
      <c r="M12" s="1" t="s">
        <v>39</v>
      </c>
      <c r="N12" s="1" t="s">
        <v>39</v>
      </c>
      <c r="O12" s="1" t="s">
        <v>39</v>
      </c>
      <c r="P12" s="1" t="s">
        <v>39</v>
      </c>
      <c r="Q12" s="1" t="s">
        <v>39</v>
      </c>
      <c r="R12" s="1" t="s">
        <v>39</v>
      </c>
      <c r="S12" s="1" t="s">
        <v>39</v>
      </c>
      <c r="T12" s="1" t="s">
        <v>39</v>
      </c>
      <c r="U12" s="1" t="s">
        <v>39</v>
      </c>
      <c r="V12" s="1" t="s">
        <v>39</v>
      </c>
      <c r="W12" s="1" t="s">
        <v>39</v>
      </c>
      <c r="X12" s="1" t="s">
        <v>39</v>
      </c>
      <c r="Y12" s="1" t="s">
        <v>39</v>
      </c>
      <c r="Z12" s="1" t="s">
        <v>39</v>
      </c>
      <c r="AA12" s="1" t="s">
        <v>39</v>
      </c>
      <c r="AB12" s="1" t="s">
        <v>39</v>
      </c>
      <c r="AC12" s="1" t="s">
        <v>39</v>
      </c>
      <c r="AD12" s="1" t="s">
        <v>39</v>
      </c>
      <c r="AE12" s="1" t="s">
        <v>39</v>
      </c>
      <c r="AF12" s="1" t="s">
        <v>39</v>
      </c>
      <c r="AG12" s="1" t="s">
        <v>39</v>
      </c>
    </row>
    <row r="13" spans="1:192" ht="39.9" customHeight="1" x14ac:dyDescent="0.3">
      <c r="A13" s="1" t="s">
        <v>1731</v>
      </c>
      <c r="B13" s="1" t="s">
        <v>2401</v>
      </c>
      <c r="C13" s="40" t="s">
        <v>34</v>
      </c>
      <c r="D13" s="1" t="s">
        <v>3173</v>
      </c>
      <c r="E13" s="1" t="s">
        <v>3174</v>
      </c>
      <c r="F13" s="1">
        <v>13</v>
      </c>
      <c r="G13" s="1">
        <v>10</v>
      </c>
      <c r="H13" s="1" t="s">
        <v>112</v>
      </c>
      <c r="I13" s="21">
        <f t="shared" si="0"/>
        <v>80.541666666666671</v>
      </c>
      <c r="J13" s="1" t="s">
        <v>51</v>
      </c>
      <c r="K13" s="1" t="s">
        <v>105</v>
      </c>
      <c r="L13" s="1" t="s">
        <v>212</v>
      </c>
      <c r="M13" s="1" t="s">
        <v>39</v>
      </c>
      <c r="N13" s="1" t="s">
        <v>68</v>
      </c>
      <c r="O13" s="1" t="s">
        <v>84</v>
      </c>
      <c r="P13" s="1" t="s">
        <v>417</v>
      </c>
      <c r="Q13" s="1" t="s">
        <v>417</v>
      </c>
      <c r="R13" s="1" t="s">
        <v>84</v>
      </c>
      <c r="S13" s="1" t="s">
        <v>138</v>
      </c>
      <c r="T13" s="1" t="s">
        <v>39</v>
      </c>
      <c r="U13" s="1" t="s">
        <v>105</v>
      </c>
      <c r="V13" s="1" t="s">
        <v>417</v>
      </c>
      <c r="W13" s="1" t="s">
        <v>47</v>
      </c>
      <c r="X13" s="1" t="s">
        <v>105</v>
      </c>
      <c r="Y13" s="1" t="s">
        <v>47</v>
      </c>
      <c r="Z13" s="1" t="s">
        <v>417</v>
      </c>
      <c r="AA13" s="1" t="s">
        <v>84</v>
      </c>
      <c r="AB13" s="1" t="s">
        <v>82</v>
      </c>
      <c r="AC13" s="1" t="s">
        <v>84</v>
      </c>
      <c r="AD13" s="1" t="s">
        <v>48</v>
      </c>
      <c r="AE13" s="1" t="s">
        <v>48</v>
      </c>
      <c r="AF13" s="1" t="s">
        <v>84</v>
      </c>
      <c r="AG13" s="1" t="s">
        <v>84</v>
      </c>
    </row>
    <row r="14" spans="1:192" ht="39.9" customHeight="1" x14ac:dyDescent="0.3">
      <c r="A14" s="1" t="s">
        <v>1731</v>
      </c>
      <c r="B14" s="1" t="s">
        <v>2401</v>
      </c>
      <c r="C14" s="40" t="s">
        <v>34</v>
      </c>
      <c r="D14" s="1" t="s">
        <v>3175</v>
      </c>
      <c r="E14" s="1" t="s">
        <v>3176</v>
      </c>
      <c r="F14" s="1">
        <v>43</v>
      </c>
      <c r="G14" s="1">
        <v>20</v>
      </c>
      <c r="H14" s="1" t="s">
        <v>2051</v>
      </c>
      <c r="I14" s="21">
        <f t="shared" si="0"/>
        <v>72.208333333333329</v>
      </c>
      <c r="J14" s="1" t="s">
        <v>42</v>
      </c>
      <c r="K14" s="1" t="s">
        <v>45</v>
      </c>
      <c r="L14" s="1" t="s">
        <v>68</v>
      </c>
      <c r="M14" s="1" t="s">
        <v>190</v>
      </c>
      <c r="N14" s="1" t="s">
        <v>450</v>
      </c>
      <c r="O14" s="1" t="s">
        <v>139</v>
      </c>
      <c r="P14" s="1" t="s">
        <v>107</v>
      </c>
      <c r="Q14" s="1" t="s">
        <v>53</v>
      </c>
      <c r="R14" s="1" t="s">
        <v>450</v>
      </c>
      <c r="S14" s="1" t="s">
        <v>55</v>
      </c>
      <c r="T14" s="1" t="s">
        <v>84</v>
      </c>
      <c r="U14" s="1" t="s">
        <v>139</v>
      </c>
      <c r="V14" s="1" t="s">
        <v>876</v>
      </c>
      <c r="W14" s="1" t="s">
        <v>481</v>
      </c>
      <c r="X14" s="1" t="s">
        <v>561</v>
      </c>
      <c r="Y14" s="1" t="s">
        <v>190</v>
      </c>
      <c r="Z14" s="1" t="s">
        <v>68</v>
      </c>
      <c r="AA14" s="1" t="s">
        <v>166</v>
      </c>
      <c r="AB14" s="1" t="s">
        <v>82</v>
      </c>
      <c r="AC14" s="1" t="s">
        <v>481</v>
      </c>
      <c r="AD14" s="1" t="s">
        <v>232</v>
      </c>
      <c r="AE14" s="1" t="s">
        <v>1694</v>
      </c>
      <c r="AF14" s="1" t="s">
        <v>95</v>
      </c>
      <c r="AG14" s="1" t="s">
        <v>1694</v>
      </c>
    </row>
    <row r="15" spans="1:192" ht="39.9" customHeight="1" x14ac:dyDescent="0.3">
      <c r="A15" s="1" t="s">
        <v>1731</v>
      </c>
      <c r="B15" s="1" t="s">
        <v>2557</v>
      </c>
      <c r="C15" s="40" t="s">
        <v>34</v>
      </c>
      <c r="D15" s="1" t="s">
        <v>3177</v>
      </c>
      <c r="E15" s="1" t="s">
        <v>3178</v>
      </c>
      <c r="F15" s="1">
        <v>159</v>
      </c>
      <c r="G15" s="1">
        <v>68</v>
      </c>
      <c r="H15" s="1" t="s">
        <v>399</v>
      </c>
      <c r="I15" s="21">
        <f>(J15+K15+L15+M15+N15+O15+W15+X15+Z15+AA15+AB15+AG15)*100/12</f>
        <v>97.5</v>
      </c>
      <c r="J15" s="1" t="s">
        <v>39</v>
      </c>
      <c r="K15" s="1" t="s">
        <v>95</v>
      </c>
      <c r="L15" s="1" t="s">
        <v>95</v>
      </c>
      <c r="M15" s="1" t="s">
        <v>45</v>
      </c>
      <c r="N15" s="1" t="s">
        <v>95</v>
      </c>
      <c r="O15" s="1" t="s">
        <v>39</v>
      </c>
      <c r="P15" s="1" t="s">
        <v>54</v>
      </c>
      <c r="Q15" s="1" t="s">
        <v>54</v>
      </c>
      <c r="R15" s="1" t="s">
        <v>54</v>
      </c>
      <c r="S15" s="1" t="s">
        <v>54</v>
      </c>
      <c r="T15" s="1" t="s">
        <v>54</v>
      </c>
      <c r="U15" s="1" t="s">
        <v>54</v>
      </c>
      <c r="V15" s="1" t="s">
        <v>54</v>
      </c>
      <c r="W15" s="1" t="s">
        <v>39</v>
      </c>
      <c r="X15" s="1" t="s">
        <v>90</v>
      </c>
      <c r="Y15" s="1" t="s">
        <v>90</v>
      </c>
      <c r="Z15" s="1" t="s">
        <v>150</v>
      </c>
      <c r="AA15" s="1" t="s">
        <v>150</v>
      </c>
      <c r="AB15" s="1" t="s">
        <v>39</v>
      </c>
      <c r="AC15" s="1" t="s">
        <v>54</v>
      </c>
      <c r="AD15" s="1" t="s">
        <v>54</v>
      </c>
      <c r="AE15" s="1" t="s">
        <v>54</v>
      </c>
      <c r="AF15" s="1" t="s">
        <v>54</v>
      </c>
      <c r="AG15" s="1" t="s">
        <v>156</v>
      </c>
    </row>
    <row r="17" spans="1:32" ht="39.9" customHeight="1" x14ac:dyDescent="0.3">
      <c r="A17" s="116" t="s">
        <v>4164</v>
      </c>
      <c r="B17" s="117"/>
      <c r="C17" s="117"/>
      <c r="D17" s="117"/>
      <c r="E17" s="117"/>
      <c r="F17" s="117"/>
      <c r="G17" s="117"/>
      <c r="H17" s="119"/>
      <c r="I17" s="68"/>
      <c r="J17" s="68"/>
      <c r="K17" s="8"/>
      <c r="L17" s="8"/>
      <c r="M17" s="8"/>
      <c r="N17" s="68"/>
      <c r="O17" s="8"/>
      <c r="P17" s="8"/>
      <c r="Q17" s="8"/>
      <c r="R17" s="68"/>
      <c r="S17" s="68"/>
      <c r="T17" s="68"/>
      <c r="U17" s="68"/>
      <c r="V17" s="8"/>
      <c r="W17" s="68"/>
      <c r="X17" s="68"/>
      <c r="Y17" s="68"/>
      <c r="Z17" s="68"/>
      <c r="AA17" s="68"/>
      <c r="AB17" s="68"/>
      <c r="AC17" s="68"/>
      <c r="AD17" s="68"/>
      <c r="AE17" s="68"/>
      <c r="AF17" s="68"/>
    </row>
    <row r="18" spans="1:32" x14ac:dyDescent="0.3">
      <c r="A18" s="94" t="s">
        <v>234</v>
      </c>
      <c r="B18" s="51" t="s">
        <v>33</v>
      </c>
      <c r="C18" s="10">
        <v>45334</v>
      </c>
      <c r="D18" s="94" t="s">
        <v>27</v>
      </c>
      <c r="E18" s="94" t="s">
        <v>28</v>
      </c>
      <c r="F18" s="94" t="s">
        <v>29</v>
      </c>
      <c r="G18" s="94" t="s">
        <v>30</v>
      </c>
      <c r="H18" s="94" t="s">
        <v>31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ht="41.4" x14ac:dyDescent="0.3">
      <c r="A19" s="94"/>
      <c r="B19" s="51" t="s">
        <v>235</v>
      </c>
      <c r="C19" s="10">
        <v>45362</v>
      </c>
      <c r="D19" s="94"/>
      <c r="E19" s="94"/>
      <c r="F19" s="94"/>
      <c r="G19" s="94"/>
      <c r="H19" s="94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8"/>
      <c r="T19" s="68"/>
      <c r="U19" s="68"/>
      <c r="V19" s="68"/>
      <c r="W19" s="68"/>
      <c r="X19" s="8"/>
      <c r="Y19" s="68"/>
      <c r="Z19" s="68"/>
      <c r="AA19" s="68"/>
      <c r="AB19" s="8"/>
      <c r="AC19" s="8"/>
      <c r="AD19" s="8"/>
      <c r="AE19" s="8"/>
      <c r="AF19" s="68"/>
    </row>
    <row r="20" spans="1:32" ht="90" customHeight="1" x14ac:dyDescent="0.3">
      <c r="A20" s="52" t="s">
        <v>24</v>
      </c>
      <c r="B20" s="52" t="s">
        <v>25</v>
      </c>
      <c r="C20" s="52" t="s">
        <v>26</v>
      </c>
      <c r="D20" s="94"/>
      <c r="E20" s="94"/>
      <c r="F20" s="94"/>
      <c r="G20" s="94"/>
      <c r="H20" s="94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</row>
    <row r="21" spans="1:32" ht="39.9" customHeight="1" x14ac:dyDescent="0.3">
      <c r="A21" s="1" t="s">
        <v>1731</v>
      </c>
      <c r="B21" s="1" t="s">
        <v>2557</v>
      </c>
      <c r="C21" s="1" t="s">
        <v>34</v>
      </c>
      <c r="D21" s="1" t="s">
        <v>4453</v>
      </c>
      <c r="E21" s="1" t="s">
        <v>4454</v>
      </c>
      <c r="F21" s="1">
        <v>87</v>
      </c>
      <c r="G21" s="1">
        <v>31</v>
      </c>
      <c r="H21" s="1" t="s">
        <v>1030</v>
      </c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</row>
  </sheetData>
  <mergeCells count="16">
    <mergeCell ref="D18:D20"/>
    <mergeCell ref="E18:E20"/>
    <mergeCell ref="F18:F20"/>
    <mergeCell ref="G18:G20"/>
    <mergeCell ref="A17:H17"/>
    <mergeCell ref="H18:H20"/>
    <mergeCell ref="A18:A19"/>
    <mergeCell ref="J1:AG3"/>
    <mergeCell ref="A1:I1"/>
    <mergeCell ref="D2:D4"/>
    <mergeCell ref="E2:E4"/>
    <mergeCell ref="F2:F4"/>
    <mergeCell ref="G2:G4"/>
    <mergeCell ref="H2:H4"/>
    <mergeCell ref="I2:I4"/>
    <mergeCell ref="A2:A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061E3-4B11-42F5-AEBA-E2587D43B4F8}">
  <dimension ref="A1:FU51"/>
  <sheetViews>
    <sheetView showGridLines="0" zoomScaleNormal="100" workbookViewId="0">
      <selection activeCell="J1" sqref="J1:AG3"/>
    </sheetView>
  </sheetViews>
  <sheetFormatPr defaultRowHeight="14.4" x14ac:dyDescent="0.3"/>
  <cols>
    <col min="1" max="1" width="17.88671875" customWidth="1"/>
    <col min="2" max="2" width="10.6640625" customWidth="1"/>
    <col min="3" max="3" width="21.5546875" customWidth="1"/>
    <col min="4" max="4" width="14.44140625" customWidth="1"/>
    <col min="5" max="5" width="27.109375" customWidth="1"/>
    <col min="6" max="6" width="16" customWidth="1"/>
    <col min="7" max="7" width="14.88671875" customWidth="1"/>
    <col min="8" max="8" width="15.33203125" customWidth="1"/>
    <col min="9" max="9" width="21.109375" customWidth="1"/>
    <col min="10" max="10" width="16.44140625" customWidth="1"/>
    <col min="11" max="11" width="16.6640625" customWidth="1"/>
    <col min="12" max="12" width="17" customWidth="1"/>
    <col min="13" max="13" width="17.5546875" customWidth="1"/>
    <col min="14" max="14" width="17.33203125" customWidth="1"/>
    <col min="15" max="15" width="17" customWidth="1"/>
    <col min="16" max="16" width="19.6640625" customWidth="1"/>
    <col min="17" max="18" width="17.33203125" customWidth="1"/>
    <col min="19" max="19" width="25.5546875" customWidth="1"/>
    <col min="20" max="20" width="17" customWidth="1"/>
    <col min="21" max="21" width="17.5546875" customWidth="1"/>
    <col min="22" max="22" width="17.109375" customWidth="1"/>
    <col min="23" max="23" width="16.6640625" customWidth="1"/>
    <col min="24" max="24" width="16.88671875" customWidth="1"/>
    <col min="25" max="26" width="17.109375" customWidth="1"/>
    <col min="27" max="27" width="20.6640625" customWidth="1"/>
    <col min="28" max="28" width="20.5546875" customWidth="1"/>
    <col min="29" max="29" width="17.6640625" customWidth="1"/>
    <col min="30" max="30" width="16.6640625" customWidth="1"/>
    <col min="31" max="31" width="16.33203125" customWidth="1"/>
    <col min="32" max="32" width="24.33203125" customWidth="1"/>
    <col min="33" max="33" width="17" customWidth="1"/>
  </cols>
  <sheetData>
    <row r="1" spans="1:177" s="20" customFormat="1" ht="39.7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27"/>
    </row>
    <row r="2" spans="1:177" s="20" customFormat="1" ht="75" customHeight="1" x14ac:dyDescent="0.3">
      <c r="A2" s="94" t="s">
        <v>234</v>
      </c>
      <c r="B2" s="30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27"/>
    </row>
    <row r="3" spans="1:177" s="20" customFormat="1" ht="45" customHeight="1" x14ac:dyDescent="0.3">
      <c r="A3" s="94"/>
      <c r="B3" s="30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27"/>
    </row>
    <row r="4" spans="1:177" s="20" customFormat="1" ht="151.80000000000001" x14ac:dyDescent="0.3">
      <c r="A4" s="31" t="s">
        <v>24</v>
      </c>
      <c r="B4" s="31" t="s">
        <v>25</v>
      </c>
      <c r="C4" s="31" t="s">
        <v>26</v>
      </c>
      <c r="D4" s="94"/>
      <c r="E4" s="94"/>
      <c r="F4" s="94"/>
      <c r="G4" s="94"/>
      <c r="H4" s="94"/>
      <c r="I4" s="94"/>
      <c r="J4" s="31" t="s">
        <v>0</v>
      </c>
      <c r="K4" s="31" t="s">
        <v>1</v>
      </c>
      <c r="L4" s="31" t="s">
        <v>2</v>
      </c>
      <c r="M4" s="31" t="s">
        <v>3</v>
      </c>
      <c r="N4" s="31" t="s">
        <v>4</v>
      </c>
      <c r="O4" s="31" t="s">
        <v>5</v>
      </c>
      <c r="P4" s="31" t="s">
        <v>6</v>
      </c>
      <c r="Q4" s="31" t="s">
        <v>7</v>
      </c>
      <c r="R4" s="31" t="s">
        <v>8</v>
      </c>
      <c r="S4" s="31" t="s">
        <v>9</v>
      </c>
      <c r="T4" s="31" t="s">
        <v>10</v>
      </c>
      <c r="U4" s="31" t="s">
        <v>11</v>
      </c>
      <c r="V4" s="31" t="s">
        <v>12</v>
      </c>
      <c r="W4" s="31" t="s">
        <v>13</v>
      </c>
      <c r="X4" s="31" t="s">
        <v>14</v>
      </c>
      <c r="Y4" s="31" t="s">
        <v>15</v>
      </c>
      <c r="Z4" s="31" t="s">
        <v>16</v>
      </c>
      <c r="AA4" s="31" t="s">
        <v>17</v>
      </c>
      <c r="AB4" s="31" t="s">
        <v>18</v>
      </c>
      <c r="AC4" s="31" t="s">
        <v>19</v>
      </c>
      <c r="AD4" s="31" t="s">
        <v>20</v>
      </c>
      <c r="AE4" s="31" t="s">
        <v>21</v>
      </c>
      <c r="AF4" s="31" t="s">
        <v>22</v>
      </c>
      <c r="AG4" s="60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27"/>
    </row>
    <row r="5" spans="1:177" ht="39.9" customHeight="1" x14ac:dyDescent="0.3">
      <c r="A5" s="30" t="s">
        <v>1742</v>
      </c>
      <c r="B5" s="30" t="s">
        <v>33</v>
      </c>
      <c r="C5" s="30" t="s">
        <v>34</v>
      </c>
      <c r="D5" s="30" t="s">
        <v>1743</v>
      </c>
      <c r="E5" s="30" t="s">
        <v>1744</v>
      </c>
      <c r="F5" s="30">
        <v>59</v>
      </c>
      <c r="G5" s="30">
        <v>29</v>
      </c>
      <c r="H5" s="30" t="s">
        <v>573</v>
      </c>
      <c r="I5" s="34">
        <f t="shared" ref="I5:I22" si="0">(J5+K5+L5+M5+N5+O5+P5+Q5+R5+S5+U5+V5+W5+X5+Z5+AA5+AB5+AG5)*100/18</f>
        <v>91.6111111111111</v>
      </c>
      <c r="J5" s="30" t="s">
        <v>42</v>
      </c>
      <c r="K5" s="30" t="s">
        <v>65</v>
      </c>
      <c r="L5" s="30" t="s">
        <v>65</v>
      </c>
      <c r="M5" s="30" t="s">
        <v>65</v>
      </c>
      <c r="N5" s="30" t="s">
        <v>65</v>
      </c>
      <c r="O5" s="30" t="s">
        <v>105</v>
      </c>
      <c r="P5" s="30" t="s">
        <v>65</v>
      </c>
      <c r="Q5" s="30" t="s">
        <v>65</v>
      </c>
      <c r="R5" s="30" t="s">
        <v>84</v>
      </c>
      <c r="S5" s="30" t="s">
        <v>105</v>
      </c>
      <c r="T5" s="30" t="s">
        <v>54</v>
      </c>
      <c r="U5" s="30" t="s">
        <v>105</v>
      </c>
      <c r="V5" s="30" t="s">
        <v>84</v>
      </c>
      <c r="W5" s="30" t="s">
        <v>65</v>
      </c>
      <c r="X5" s="30" t="s">
        <v>65</v>
      </c>
      <c r="Y5" s="30" t="s">
        <v>54</v>
      </c>
      <c r="Z5" s="30" t="s">
        <v>65</v>
      </c>
      <c r="AA5" s="30" t="s">
        <v>65</v>
      </c>
      <c r="AB5" s="30" t="s">
        <v>84</v>
      </c>
      <c r="AC5" s="30" t="s">
        <v>54</v>
      </c>
      <c r="AD5" s="30" t="s">
        <v>54</v>
      </c>
      <c r="AE5" s="30" t="s">
        <v>54</v>
      </c>
      <c r="AF5" s="30" t="s">
        <v>54</v>
      </c>
      <c r="AG5" s="30" t="s">
        <v>84</v>
      </c>
    </row>
    <row r="6" spans="1:177" ht="39.9" customHeight="1" x14ac:dyDescent="0.3">
      <c r="A6" s="30" t="s">
        <v>1742</v>
      </c>
      <c r="B6" s="30" t="s">
        <v>33</v>
      </c>
      <c r="C6" s="30" t="s">
        <v>34</v>
      </c>
      <c r="D6" s="30" t="s">
        <v>1745</v>
      </c>
      <c r="E6" s="30" t="s">
        <v>1746</v>
      </c>
      <c r="F6" s="30">
        <v>11</v>
      </c>
      <c r="G6" s="30">
        <v>7</v>
      </c>
      <c r="H6" s="30" t="s">
        <v>106</v>
      </c>
      <c r="I6" s="34">
        <f t="shared" si="0"/>
        <v>100</v>
      </c>
      <c r="J6" s="30" t="s">
        <v>39</v>
      </c>
      <c r="K6" s="30" t="s">
        <v>39</v>
      </c>
      <c r="L6" s="30" t="s">
        <v>39</v>
      </c>
      <c r="M6" s="30" t="s">
        <v>39</v>
      </c>
      <c r="N6" s="30" t="s">
        <v>39</v>
      </c>
      <c r="O6" s="30" t="s">
        <v>39</v>
      </c>
      <c r="P6" s="30" t="s">
        <v>39</v>
      </c>
      <c r="Q6" s="30" t="s">
        <v>39</v>
      </c>
      <c r="R6" s="30" t="s">
        <v>39</v>
      </c>
      <c r="S6" s="30" t="s">
        <v>39</v>
      </c>
      <c r="T6" s="30" t="s">
        <v>54</v>
      </c>
      <c r="U6" s="30" t="s">
        <v>39</v>
      </c>
      <c r="V6" s="30" t="s">
        <v>39</v>
      </c>
      <c r="W6" s="30" t="s">
        <v>39</v>
      </c>
      <c r="X6" s="30" t="s">
        <v>39</v>
      </c>
      <c r="Y6" s="30" t="s">
        <v>54</v>
      </c>
      <c r="Z6" s="30" t="s">
        <v>39</v>
      </c>
      <c r="AA6" s="30" t="s">
        <v>39</v>
      </c>
      <c r="AB6" s="30" t="s">
        <v>39</v>
      </c>
      <c r="AC6" s="30" t="s">
        <v>54</v>
      </c>
      <c r="AD6" s="30" t="s">
        <v>54</v>
      </c>
      <c r="AE6" s="30" t="s">
        <v>54</v>
      </c>
      <c r="AF6" s="30" t="s">
        <v>54</v>
      </c>
      <c r="AG6" s="30" t="s">
        <v>39</v>
      </c>
    </row>
    <row r="7" spans="1:177" ht="39.9" customHeight="1" x14ac:dyDescent="0.3">
      <c r="A7" s="30" t="s">
        <v>1742</v>
      </c>
      <c r="B7" s="30" t="s">
        <v>33</v>
      </c>
      <c r="C7" s="30" t="s">
        <v>34</v>
      </c>
      <c r="D7" s="30" t="s">
        <v>1747</v>
      </c>
      <c r="E7" s="30" t="s">
        <v>1748</v>
      </c>
      <c r="F7" s="30">
        <v>246</v>
      </c>
      <c r="G7" s="30">
        <v>118</v>
      </c>
      <c r="H7" s="30" t="s">
        <v>1491</v>
      </c>
      <c r="I7" s="34">
        <f t="shared" si="0"/>
        <v>96.222222222222229</v>
      </c>
      <c r="J7" s="30" t="s">
        <v>90</v>
      </c>
      <c r="K7" s="30" t="s">
        <v>154</v>
      </c>
      <c r="L7" s="30" t="s">
        <v>150</v>
      </c>
      <c r="M7" s="30" t="s">
        <v>150</v>
      </c>
      <c r="N7" s="30" t="s">
        <v>50</v>
      </c>
      <c r="O7" s="30" t="s">
        <v>42</v>
      </c>
      <c r="P7" s="30" t="s">
        <v>39</v>
      </c>
      <c r="Q7" s="30" t="s">
        <v>150</v>
      </c>
      <c r="R7" s="30" t="s">
        <v>150</v>
      </c>
      <c r="S7" s="30" t="s">
        <v>51</v>
      </c>
      <c r="T7" s="30" t="s">
        <v>54</v>
      </c>
      <c r="U7" s="30" t="s">
        <v>156</v>
      </c>
      <c r="V7" s="30" t="s">
        <v>103</v>
      </c>
      <c r="W7" s="30" t="s">
        <v>90</v>
      </c>
      <c r="X7" s="30" t="s">
        <v>150</v>
      </c>
      <c r="Y7" s="30" t="s">
        <v>54</v>
      </c>
      <c r="Z7" s="30" t="s">
        <v>95</v>
      </c>
      <c r="AA7" s="30" t="s">
        <v>150</v>
      </c>
      <c r="AB7" s="30" t="s">
        <v>150</v>
      </c>
      <c r="AC7" s="30" t="s">
        <v>54</v>
      </c>
      <c r="AD7" s="30" t="s">
        <v>54</v>
      </c>
      <c r="AE7" s="30" t="s">
        <v>54</v>
      </c>
      <c r="AF7" s="30" t="s">
        <v>54</v>
      </c>
      <c r="AG7" s="30" t="s">
        <v>154</v>
      </c>
    </row>
    <row r="8" spans="1:177" ht="39.9" customHeight="1" x14ac:dyDescent="0.3">
      <c r="A8" s="30" t="s">
        <v>1742</v>
      </c>
      <c r="B8" s="30" t="s">
        <v>33</v>
      </c>
      <c r="C8" s="30" t="s">
        <v>34</v>
      </c>
      <c r="D8" s="30" t="s">
        <v>1750</v>
      </c>
      <c r="E8" s="30" t="s">
        <v>1751</v>
      </c>
      <c r="F8" s="30">
        <v>26</v>
      </c>
      <c r="G8" s="30">
        <v>19</v>
      </c>
      <c r="H8" s="30" t="s">
        <v>142</v>
      </c>
      <c r="I8" s="34">
        <f t="shared" si="0"/>
        <v>91.500000000000014</v>
      </c>
      <c r="J8" s="30" t="s">
        <v>65</v>
      </c>
      <c r="K8" s="30" t="s">
        <v>105</v>
      </c>
      <c r="L8" s="30" t="s">
        <v>45</v>
      </c>
      <c r="M8" s="30" t="s">
        <v>95</v>
      </c>
      <c r="N8" s="30" t="s">
        <v>65</v>
      </c>
      <c r="O8" s="30" t="s">
        <v>45</v>
      </c>
      <c r="P8" s="30" t="s">
        <v>39</v>
      </c>
      <c r="Q8" s="30" t="s">
        <v>45</v>
      </c>
      <c r="R8" s="30" t="s">
        <v>95</v>
      </c>
      <c r="S8" s="30" t="s">
        <v>117</v>
      </c>
      <c r="T8" s="30" t="s">
        <v>54</v>
      </c>
      <c r="U8" s="30" t="s">
        <v>51</v>
      </c>
      <c r="V8" s="30" t="s">
        <v>51</v>
      </c>
      <c r="W8" s="30" t="s">
        <v>117</v>
      </c>
      <c r="X8" s="30" t="s">
        <v>105</v>
      </c>
      <c r="Y8" s="30" t="s">
        <v>54</v>
      </c>
      <c r="Z8" s="30" t="s">
        <v>105</v>
      </c>
      <c r="AA8" s="30" t="s">
        <v>45</v>
      </c>
      <c r="AB8" s="30" t="s">
        <v>45</v>
      </c>
      <c r="AC8" s="30" t="s">
        <v>54</v>
      </c>
      <c r="AD8" s="30" t="s">
        <v>54</v>
      </c>
      <c r="AE8" s="30" t="s">
        <v>54</v>
      </c>
      <c r="AF8" s="30" t="s">
        <v>54</v>
      </c>
      <c r="AG8" s="30" t="s">
        <v>45</v>
      </c>
    </row>
    <row r="9" spans="1:177" ht="39.9" customHeight="1" x14ac:dyDescent="0.3">
      <c r="A9" s="30" t="s">
        <v>1742</v>
      </c>
      <c r="B9" s="30" t="s">
        <v>33</v>
      </c>
      <c r="C9" s="30" t="s">
        <v>34</v>
      </c>
      <c r="D9" s="30" t="s">
        <v>1752</v>
      </c>
      <c r="E9" s="30" t="s">
        <v>1753</v>
      </c>
      <c r="F9" s="30">
        <v>14</v>
      </c>
      <c r="G9" s="30">
        <v>6</v>
      </c>
      <c r="H9" s="30" t="s">
        <v>223</v>
      </c>
      <c r="I9" s="34">
        <f t="shared" si="0"/>
        <v>99.055555555555543</v>
      </c>
      <c r="J9" s="30" t="s">
        <v>39</v>
      </c>
      <c r="K9" s="30" t="s">
        <v>39</v>
      </c>
      <c r="L9" s="30" t="s">
        <v>39</v>
      </c>
      <c r="M9" s="30" t="s">
        <v>39</v>
      </c>
      <c r="N9" s="30" t="s">
        <v>39</v>
      </c>
      <c r="O9" s="30" t="s">
        <v>39</v>
      </c>
      <c r="P9" s="30" t="s">
        <v>39</v>
      </c>
      <c r="Q9" s="30" t="s">
        <v>39</v>
      </c>
      <c r="R9" s="30" t="s">
        <v>39</v>
      </c>
      <c r="S9" s="30" t="s">
        <v>128</v>
      </c>
      <c r="T9" s="30" t="s">
        <v>54</v>
      </c>
      <c r="U9" s="30" t="s">
        <v>39</v>
      </c>
      <c r="V9" s="30" t="s">
        <v>39</v>
      </c>
      <c r="W9" s="30" t="s">
        <v>39</v>
      </c>
      <c r="X9" s="30" t="s">
        <v>39</v>
      </c>
      <c r="Y9" s="30" t="s">
        <v>54</v>
      </c>
      <c r="Z9" s="30" t="s">
        <v>39</v>
      </c>
      <c r="AA9" s="30" t="s">
        <v>39</v>
      </c>
      <c r="AB9" s="30" t="s">
        <v>39</v>
      </c>
      <c r="AC9" s="30" t="s">
        <v>54</v>
      </c>
      <c r="AD9" s="30" t="s">
        <v>54</v>
      </c>
      <c r="AE9" s="30" t="s">
        <v>54</v>
      </c>
      <c r="AF9" s="30" t="s">
        <v>54</v>
      </c>
      <c r="AG9" s="30" t="s">
        <v>39</v>
      </c>
    </row>
    <row r="10" spans="1:177" ht="39.9" customHeight="1" x14ac:dyDescent="0.3">
      <c r="A10" s="30" t="s">
        <v>1742</v>
      </c>
      <c r="B10" s="30" t="s">
        <v>33</v>
      </c>
      <c r="C10" s="30" t="s">
        <v>34</v>
      </c>
      <c r="D10" s="30" t="s">
        <v>1754</v>
      </c>
      <c r="E10" s="30" t="s">
        <v>1755</v>
      </c>
      <c r="F10" s="30">
        <v>50</v>
      </c>
      <c r="G10" s="30">
        <v>22</v>
      </c>
      <c r="H10" s="30" t="s">
        <v>186</v>
      </c>
      <c r="I10" s="34">
        <f t="shared" si="0"/>
        <v>89</v>
      </c>
      <c r="J10" s="30" t="s">
        <v>45</v>
      </c>
      <c r="K10" s="30" t="s">
        <v>95</v>
      </c>
      <c r="L10" s="30" t="s">
        <v>139</v>
      </c>
      <c r="M10" s="30" t="s">
        <v>103</v>
      </c>
      <c r="N10" s="30" t="s">
        <v>876</v>
      </c>
      <c r="O10" s="30" t="s">
        <v>82</v>
      </c>
      <c r="P10" s="30" t="s">
        <v>103</v>
      </c>
      <c r="Q10" s="30" t="s">
        <v>95</v>
      </c>
      <c r="R10" s="30" t="s">
        <v>95</v>
      </c>
      <c r="S10" s="30" t="s">
        <v>82</v>
      </c>
      <c r="T10" s="30" t="s">
        <v>54</v>
      </c>
      <c r="U10" s="30" t="s">
        <v>84</v>
      </c>
      <c r="V10" s="30" t="s">
        <v>139</v>
      </c>
      <c r="W10" s="30" t="s">
        <v>95</v>
      </c>
      <c r="X10" s="30" t="s">
        <v>84</v>
      </c>
      <c r="Y10" s="30" t="s">
        <v>54</v>
      </c>
      <c r="Z10" s="30" t="s">
        <v>39</v>
      </c>
      <c r="AA10" s="30" t="s">
        <v>84</v>
      </c>
      <c r="AB10" s="30" t="s">
        <v>95</v>
      </c>
      <c r="AC10" s="30" t="s">
        <v>54</v>
      </c>
      <c r="AD10" s="30" t="s">
        <v>54</v>
      </c>
      <c r="AE10" s="30" t="s">
        <v>54</v>
      </c>
      <c r="AF10" s="30" t="s">
        <v>54</v>
      </c>
      <c r="AG10" s="30" t="s">
        <v>103</v>
      </c>
    </row>
    <row r="11" spans="1:177" ht="39.9" customHeight="1" x14ac:dyDescent="0.3">
      <c r="A11" s="30" t="s">
        <v>1742</v>
      </c>
      <c r="B11" s="30" t="s">
        <v>33</v>
      </c>
      <c r="C11" s="30" t="s">
        <v>34</v>
      </c>
      <c r="D11" s="30" t="s">
        <v>1756</v>
      </c>
      <c r="E11" s="30" t="s">
        <v>1757</v>
      </c>
      <c r="F11" s="30">
        <v>29</v>
      </c>
      <c r="G11" s="30">
        <v>15</v>
      </c>
      <c r="H11" s="30" t="s">
        <v>1626</v>
      </c>
      <c r="I11" s="34">
        <f t="shared" si="0"/>
        <v>94.666666666666671</v>
      </c>
      <c r="J11" s="30" t="s">
        <v>39</v>
      </c>
      <c r="K11" s="30" t="s">
        <v>39</v>
      </c>
      <c r="L11" s="30" t="s">
        <v>65</v>
      </c>
      <c r="M11" s="30" t="s">
        <v>39</v>
      </c>
      <c r="N11" s="30" t="s">
        <v>68</v>
      </c>
      <c r="O11" s="30" t="s">
        <v>39</v>
      </c>
      <c r="P11" s="30" t="s">
        <v>39</v>
      </c>
      <c r="Q11" s="30" t="s">
        <v>39</v>
      </c>
      <c r="R11" s="30" t="s">
        <v>39</v>
      </c>
      <c r="S11" s="30" t="s">
        <v>417</v>
      </c>
      <c r="T11" s="30" t="s">
        <v>54</v>
      </c>
      <c r="U11" s="30" t="s">
        <v>39</v>
      </c>
      <c r="V11" s="30" t="s">
        <v>176</v>
      </c>
      <c r="W11" s="30" t="s">
        <v>50</v>
      </c>
      <c r="X11" s="30" t="s">
        <v>65</v>
      </c>
      <c r="Y11" s="30" t="s">
        <v>54</v>
      </c>
      <c r="Z11" s="30" t="s">
        <v>39</v>
      </c>
      <c r="AA11" s="30" t="s">
        <v>39</v>
      </c>
      <c r="AB11" s="30" t="s">
        <v>39</v>
      </c>
      <c r="AC11" s="30" t="s">
        <v>54</v>
      </c>
      <c r="AD11" s="30" t="s">
        <v>54</v>
      </c>
      <c r="AE11" s="30" t="s">
        <v>54</v>
      </c>
      <c r="AF11" s="30" t="s">
        <v>54</v>
      </c>
      <c r="AG11" s="30" t="s">
        <v>39</v>
      </c>
    </row>
    <row r="12" spans="1:177" ht="39.9" customHeight="1" x14ac:dyDescent="0.3">
      <c r="A12" s="30" t="s">
        <v>1742</v>
      </c>
      <c r="B12" s="30" t="s">
        <v>33</v>
      </c>
      <c r="C12" s="30" t="s">
        <v>34</v>
      </c>
      <c r="D12" s="30" t="s">
        <v>1758</v>
      </c>
      <c r="E12" s="30" t="s">
        <v>1759</v>
      </c>
      <c r="F12" s="30">
        <v>40</v>
      </c>
      <c r="G12" s="30">
        <v>18</v>
      </c>
      <c r="H12" s="30" t="s">
        <v>611</v>
      </c>
      <c r="I12" s="34">
        <f t="shared" si="0"/>
        <v>93.888888888888872</v>
      </c>
      <c r="J12" s="30" t="s">
        <v>39</v>
      </c>
      <c r="K12" s="30" t="s">
        <v>39</v>
      </c>
      <c r="L12" s="30" t="s">
        <v>39</v>
      </c>
      <c r="M12" s="30" t="s">
        <v>39</v>
      </c>
      <c r="N12" s="30" t="s">
        <v>139</v>
      </c>
      <c r="O12" s="30" t="s">
        <v>128</v>
      </c>
      <c r="P12" s="30" t="s">
        <v>39</v>
      </c>
      <c r="Q12" s="30" t="s">
        <v>39</v>
      </c>
      <c r="R12" s="30" t="s">
        <v>45</v>
      </c>
      <c r="S12" s="30" t="s">
        <v>417</v>
      </c>
      <c r="T12" s="30" t="s">
        <v>54</v>
      </c>
      <c r="U12" s="30" t="s">
        <v>51</v>
      </c>
      <c r="V12" s="30" t="s">
        <v>51</v>
      </c>
      <c r="W12" s="30" t="s">
        <v>45</v>
      </c>
      <c r="X12" s="30" t="s">
        <v>39</v>
      </c>
      <c r="Y12" s="30" t="s">
        <v>54</v>
      </c>
      <c r="Z12" s="30" t="s">
        <v>45</v>
      </c>
      <c r="AA12" s="30" t="s">
        <v>39</v>
      </c>
      <c r="AB12" s="30" t="s">
        <v>39</v>
      </c>
      <c r="AC12" s="30" t="s">
        <v>54</v>
      </c>
      <c r="AD12" s="30" t="s">
        <v>54</v>
      </c>
      <c r="AE12" s="30" t="s">
        <v>54</v>
      </c>
      <c r="AF12" s="30" t="s">
        <v>54</v>
      </c>
      <c r="AG12" s="30" t="s">
        <v>39</v>
      </c>
    </row>
    <row r="13" spans="1:177" ht="39.9" customHeight="1" x14ac:dyDescent="0.3">
      <c r="A13" s="30" t="s">
        <v>1742</v>
      </c>
      <c r="B13" s="30" t="s">
        <v>33</v>
      </c>
      <c r="C13" s="30" t="s">
        <v>34</v>
      </c>
      <c r="D13" s="30" t="s">
        <v>1760</v>
      </c>
      <c r="E13" s="30" t="s">
        <v>1761</v>
      </c>
      <c r="F13" s="30">
        <v>13</v>
      </c>
      <c r="G13" s="30">
        <v>10</v>
      </c>
      <c r="H13" s="30" t="s">
        <v>112</v>
      </c>
      <c r="I13" s="34">
        <f t="shared" si="0"/>
        <v>95.666666666666671</v>
      </c>
      <c r="J13" s="30" t="s">
        <v>39</v>
      </c>
      <c r="K13" s="30" t="s">
        <v>84</v>
      </c>
      <c r="L13" s="30" t="s">
        <v>51</v>
      </c>
      <c r="M13" s="30" t="s">
        <v>39</v>
      </c>
      <c r="N13" s="30" t="s">
        <v>176</v>
      </c>
      <c r="O13" s="30" t="s">
        <v>39</v>
      </c>
      <c r="P13" s="30" t="s">
        <v>39</v>
      </c>
      <c r="Q13" s="30" t="s">
        <v>39</v>
      </c>
      <c r="R13" s="30" t="s">
        <v>39</v>
      </c>
      <c r="S13" s="30" t="s">
        <v>51</v>
      </c>
      <c r="T13" s="30" t="s">
        <v>54</v>
      </c>
      <c r="U13" s="30" t="s">
        <v>39</v>
      </c>
      <c r="V13" s="30" t="s">
        <v>39</v>
      </c>
      <c r="W13" s="30" t="s">
        <v>84</v>
      </c>
      <c r="X13" s="30" t="s">
        <v>84</v>
      </c>
      <c r="Y13" s="30" t="s">
        <v>54</v>
      </c>
      <c r="Z13" s="30" t="s">
        <v>39</v>
      </c>
      <c r="AA13" s="30" t="s">
        <v>39</v>
      </c>
      <c r="AB13" s="30" t="s">
        <v>39</v>
      </c>
      <c r="AC13" s="30" t="s">
        <v>54</v>
      </c>
      <c r="AD13" s="30" t="s">
        <v>54</v>
      </c>
      <c r="AE13" s="30" t="s">
        <v>54</v>
      </c>
      <c r="AF13" s="30" t="s">
        <v>54</v>
      </c>
      <c r="AG13" s="30" t="s">
        <v>84</v>
      </c>
    </row>
    <row r="14" spans="1:177" ht="39.9" customHeight="1" x14ac:dyDescent="0.3">
      <c r="A14" s="30" t="s">
        <v>1742</v>
      </c>
      <c r="B14" s="30" t="s">
        <v>33</v>
      </c>
      <c r="C14" s="30" t="s">
        <v>34</v>
      </c>
      <c r="D14" s="30" t="s">
        <v>1762</v>
      </c>
      <c r="E14" s="30" t="s">
        <v>1763</v>
      </c>
      <c r="F14" s="30">
        <v>74</v>
      </c>
      <c r="G14" s="30">
        <v>53</v>
      </c>
      <c r="H14" s="30" t="s">
        <v>1764</v>
      </c>
      <c r="I14" s="34">
        <f t="shared" si="0"/>
        <v>96.277777777777771</v>
      </c>
      <c r="J14" s="30" t="s">
        <v>39</v>
      </c>
      <c r="K14" s="30" t="s">
        <v>39</v>
      </c>
      <c r="L14" s="30" t="s">
        <v>42</v>
      </c>
      <c r="M14" s="30" t="s">
        <v>156</v>
      </c>
      <c r="N14" s="30" t="s">
        <v>176</v>
      </c>
      <c r="O14" s="30" t="s">
        <v>156</v>
      </c>
      <c r="P14" s="30" t="s">
        <v>156</v>
      </c>
      <c r="Q14" s="30" t="s">
        <v>39</v>
      </c>
      <c r="R14" s="30" t="s">
        <v>39</v>
      </c>
      <c r="S14" s="30" t="s">
        <v>139</v>
      </c>
      <c r="T14" s="30" t="s">
        <v>54</v>
      </c>
      <c r="U14" s="30" t="s">
        <v>39</v>
      </c>
      <c r="V14" s="30" t="s">
        <v>51</v>
      </c>
      <c r="W14" s="30" t="s">
        <v>39</v>
      </c>
      <c r="X14" s="30" t="s">
        <v>39</v>
      </c>
      <c r="Y14" s="30" t="s">
        <v>54</v>
      </c>
      <c r="Z14" s="30" t="s">
        <v>39</v>
      </c>
      <c r="AA14" s="30" t="s">
        <v>39</v>
      </c>
      <c r="AB14" s="30" t="s">
        <v>39</v>
      </c>
      <c r="AC14" s="30" t="s">
        <v>54</v>
      </c>
      <c r="AD14" s="30" t="s">
        <v>54</v>
      </c>
      <c r="AE14" s="30" t="s">
        <v>54</v>
      </c>
      <c r="AF14" s="30" t="s">
        <v>54</v>
      </c>
      <c r="AG14" s="30" t="s">
        <v>39</v>
      </c>
    </row>
    <row r="15" spans="1:177" ht="39.9" customHeight="1" x14ac:dyDescent="0.3">
      <c r="A15" s="30" t="s">
        <v>1742</v>
      </c>
      <c r="B15" s="30" t="s">
        <v>33</v>
      </c>
      <c r="C15" s="30" t="s">
        <v>34</v>
      </c>
      <c r="D15" s="30" t="s">
        <v>1765</v>
      </c>
      <c r="E15" s="30" t="s">
        <v>1766</v>
      </c>
      <c r="F15" s="30">
        <v>121</v>
      </c>
      <c r="G15" s="30">
        <v>59</v>
      </c>
      <c r="H15" s="30" t="s">
        <v>1767</v>
      </c>
      <c r="I15" s="34">
        <f t="shared" si="0"/>
        <v>94.499999999999986</v>
      </c>
      <c r="J15" s="30" t="s">
        <v>39</v>
      </c>
      <c r="K15" s="30" t="s">
        <v>154</v>
      </c>
      <c r="L15" s="30" t="s">
        <v>156</v>
      </c>
      <c r="M15" s="30" t="s">
        <v>154</v>
      </c>
      <c r="N15" s="30" t="s">
        <v>50</v>
      </c>
      <c r="O15" s="30" t="s">
        <v>154</v>
      </c>
      <c r="P15" s="30" t="s">
        <v>154</v>
      </c>
      <c r="Q15" s="30" t="s">
        <v>128</v>
      </c>
      <c r="R15" s="30" t="s">
        <v>65</v>
      </c>
      <c r="S15" s="30" t="s">
        <v>417</v>
      </c>
      <c r="T15" s="30" t="s">
        <v>54</v>
      </c>
      <c r="U15" s="30" t="s">
        <v>156</v>
      </c>
      <c r="V15" s="30" t="s">
        <v>95</v>
      </c>
      <c r="W15" s="30" t="s">
        <v>39</v>
      </c>
      <c r="X15" s="30" t="s">
        <v>154</v>
      </c>
      <c r="Y15" s="30" t="s">
        <v>54</v>
      </c>
      <c r="Z15" s="30" t="s">
        <v>154</v>
      </c>
      <c r="AA15" s="30" t="s">
        <v>154</v>
      </c>
      <c r="AB15" s="30" t="s">
        <v>90</v>
      </c>
      <c r="AC15" s="30" t="s">
        <v>54</v>
      </c>
      <c r="AD15" s="30" t="s">
        <v>54</v>
      </c>
      <c r="AE15" s="30" t="s">
        <v>54</v>
      </c>
      <c r="AF15" s="30" t="s">
        <v>54</v>
      </c>
      <c r="AG15" s="30" t="s">
        <v>154</v>
      </c>
    </row>
    <row r="16" spans="1:177" ht="39.9" customHeight="1" x14ac:dyDescent="0.3">
      <c r="A16" s="30" t="s">
        <v>1742</v>
      </c>
      <c r="B16" s="30" t="s">
        <v>33</v>
      </c>
      <c r="C16" s="30" t="s">
        <v>34</v>
      </c>
      <c r="D16" s="30" t="s">
        <v>1768</v>
      </c>
      <c r="E16" s="30" t="s">
        <v>1769</v>
      </c>
      <c r="F16" s="30">
        <v>12</v>
      </c>
      <c r="G16" s="30">
        <v>6</v>
      </c>
      <c r="H16" s="30" t="s">
        <v>60</v>
      </c>
      <c r="I16" s="34">
        <f t="shared" si="0"/>
        <v>97.222222222222229</v>
      </c>
      <c r="J16" s="30" t="s">
        <v>39</v>
      </c>
      <c r="K16" s="30" t="s">
        <v>39</v>
      </c>
      <c r="L16" s="30" t="s">
        <v>39</v>
      </c>
      <c r="M16" s="30" t="s">
        <v>39</v>
      </c>
      <c r="N16" s="30" t="s">
        <v>39</v>
      </c>
      <c r="O16" s="30" t="s">
        <v>39</v>
      </c>
      <c r="P16" s="30" t="s">
        <v>39</v>
      </c>
      <c r="Q16" s="30" t="s">
        <v>39</v>
      </c>
      <c r="R16" s="30" t="s">
        <v>39</v>
      </c>
      <c r="S16" s="30" t="s">
        <v>39</v>
      </c>
      <c r="T16" s="30" t="s">
        <v>54</v>
      </c>
      <c r="U16" s="30" t="s">
        <v>39</v>
      </c>
      <c r="V16" s="30" t="s">
        <v>128</v>
      </c>
      <c r="W16" s="30" t="s">
        <v>39</v>
      </c>
      <c r="X16" s="30" t="s">
        <v>48</v>
      </c>
      <c r="Y16" s="30" t="s">
        <v>54</v>
      </c>
      <c r="Z16" s="30" t="s">
        <v>39</v>
      </c>
      <c r="AA16" s="30" t="s">
        <v>39</v>
      </c>
      <c r="AB16" s="30" t="s">
        <v>39</v>
      </c>
      <c r="AC16" s="30" t="s">
        <v>54</v>
      </c>
      <c r="AD16" s="30" t="s">
        <v>54</v>
      </c>
      <c r="AE16" s="30" t="s">
        <v>54</v>
      </c>
      <c r="AF16" s="30" t="s">
        <v>54</v>
      </c>
      <c r="AG16" s="30" t="s">
        <v>39</v>
      </c>
    </row>
    <row r="17" spans="1:33" ht="39.9" customHeight="1" x14ac:dyDescent="0.3">
      <c r="A17" s="30" t="s">
        <v>1742</v>
      </c>
      <c r="B17" s="30" t="s">
        <v>33</v>
      </c>
      <c r="C17" s="30" t="s">
        <v>34</v>
      </c>
      <c r="D17" s="30" t="s">
        <v>1770</v>
      </c>
      <c r="E17" s="30" t="s">
        <v>1771</v>
      </c>
      <c r="F17" s="30">
        <v>30</v>
      </c>
      <c r="G17" s="30">
        <v>15</v>
      </c>
      <c r="H17" s="30" t="s">
        <v>60</v>
      </c>
      <c r="I17" s="34">
        <f t="shared" si="0"/>
        <v>97.666666666666657</v>
      </c>
      <c r="J17" s="30" t="s">
        <v>39</v>
      </c>
      <c r="K17" s="30" t="s">
        <v>39</v>
      </c>
      <c r="L17" s="30" t="s">
        <v>184</v>
      </c>
      <c r="M17" s="30" t="s">
        <v>39</v>
      </c>
      <c r="N17" s="30" t="s">
        <v>39</v>
      </c>
      <c r="O17" s="30" t="s">
        <v>65</v>
      </c>
      <c r="P17" s="30" t="s">
        <v>39</v>
      </c>
      <c r="Q17" s="30" t="s">
        <v>39</v>
      </c>
      <c r="R17" s="30" t="s">
        <v>39</v>
      </c>
      <c r="S17" s="30" t="s">
        <v>42</v>
      </c>
      <c r="T17" s="30" t="s">
        <v>54</v>
      </c>
      <c r="U17" s="30" t="s">
        <v>39</v>
      </c>
      <c r="V17" s="30" t="s">
        <v>39</v>
      </c>
      <c r="W17" s="30" t="s">
        <v>39</v>
      </c>
      <c r="X17" s="30" t="s">
        <v>39</v>
      </c>
      <c r="Y17" s="30" t="s">
        <v>54</v>
      </c>
      <c r="Z17" s="30" t="s">
        <v>39</v>
      </c>
      <c r="AA17" s="30" t="s">
        <v>39</v>
      </c>
      <c r="AB17" s="30" t="s">
        <v>39</v>
      </c>
      <c r="AC17" s="30" t="s">
        <v>54</v>
      </c>
      <c r="AD17" s="30" t="s">
        <v>54</v>
      </c>
      <c r="AE17" s="30" t="s">
        <v>54</v>
      </c>
      <c r="AF17" s="30" t="s">
        <v>54</v>
      </c>
      <c r="AG17" s="30" t="s">
        <v>39</v>
      </c>
    </row>
    <row r="18" spans="1:33" ht="39.9" customHeight="1" x14ac:dyDescent="0.3">
      <c r="A18" s="30" t="s">
        <v>1742</v>
      </c>
      <c r="B18" s="30" t="s">
        <v>33</v>
      </c>
      <c r="C18" s="30" t="s">
        <v>34</v>
      </c>
      <c r="D18" s="30" t="s">
        <v>1772</v>
      </c>
      <c r="E18" s="30" t="s">
        <v>1773</v>
      </c>
      <c r="F18" s="30">
        <v>8</v>
      </c>
      <c r="G18" s="30">
        <v>5</v>
      </c>
      <c r="H18" s="30" t="s">
        <v>174</v>
      </c>
      <c r="I18" s="34">
        <f t="shared" si="0"/>
        <v>93.333333333333329</v>
      </c>
      <c r="J18" s="30" t="s">
        <v>39</v>
      </c>
      <c r="K18" s="30" t="s">
        <v>39</v>
      </c>
      <c r="L18" s="30" t="s">
        <v>82</v>
      </c>
      <c r="M18" s="30" t="s">
        <v>39</v>
      </c>
      <c r="N18" s="30">
        <v>0</v>
      </c>
      <c r="O18" s="30" t="s">
        <v>39</v>
      </c>
      <c r="P18" s="30" t="s">
        <v>39</v>
      </c>
      <c r="Q18" s="30" t="s">
        <v>39</v>
      </c>
      <c r="R18" s="30" t="s">
        <v>39</v>
      </c>
      <c r="S18" s="30" t="s">
        <v>39</v>
      </c>
      <c r="T18" s="30" t="s">
        <v>54</v>
      </c>
      <c r="U18" s="30" t="s">
        <v>39</v>
      </c>
      <c r="V18" s="30" t="s">
        <v>39</v>
      </c>
      <c r="W18" s="30" t="s">
        <v>39</v>
      </c>
      <c r="X18" s="30" t="s">
        <v>39</v>
      </c>
      <c r="Y18" s="30" t="s">
        <v>54</v>
      </c>
      <c r="Z18" s="30" t="s">
        <v>39</v>
      </c>
      <c r="AA18" s="30" t="s">
        <v>39</v>
      </c>
      <c r="AB18" s="30" t="s">
        <v>39</v>
      </c>
      <c r="AC18" s="30" t="s">
        <v>54</v>
      </c>
      <c r="AD18" s="30" t="s">
        <v>54</v>
      </c>
      <c r="AE18" s="30" t="s">
        <v>54</v>
      </c>
      <c r="AF18" s="30" t="s">
        <v>54</v>
      </c>
      <c r="AG18" s="30" t="s">
        <v>39</v>
      </c>
    </row>
    <row r="19" spans="1:33" ht="39.9" customHeight="1" x14ac:dyDescent="0.3">
      <c r="A19" s="30" t="s">
        <v>1742</v>
      </c>
      <c r="B19" s="30" t="s">
        <v>33</v>
      </c>
      <c r="C19" s="30" t="s">
        <v>34</v>
      </c>
      <c r="D19" s="30" t="s">
        <v>1774</v>
      </c>
      <c r="E19" s="30" t="s">
        <v>1775</v>
      </c>
      <c r="F19" s="30">
        <v>25</v>
      </c>
      <c r="G19" s="30">
        <v>19</v>
      </c>
      <c r="H19" s="30" t="s">
        <v>191</v>
      </c>
      <c r="I19" s="34">
        <f t="shared" si="0"/>
        <v>98.444444444444443</v>
      </c>
      <c r="J19" s="30" t="s">
        <v>39</v>
      </c>
      <c r="K19" s="30" t="s">
        <v>39</v>
      </c>
      <c r="L19" s="30" t="s">
        <v>105</v>
      </c>
      <c r="M19" s="30" t="s">
        <v>39</v>
      </c>
      <c r="N19" s="30" t="s">
        <v>39</v>
      </c>
      <c r="O19" s="30" t="s">
        <v>39</v>
      </c>
      <c r="P19" s="30" t="s">
        <v>45</v>
      </c>
      <c r="Q19" s="30" t="s">
        <v>39</v>
      </c>
      <c r="R19" s="30" t="s">
        <v>39</v>
      </c>
      <c r="S19" s="30" t="s">
        <v>45</v>
      </c>
      <c r="T19" s="30" t="s">
        <v>54</v>
      </c>
      <c r="U19" s="30" t="s">
        <v>39</v>
      </c>
      <c r="V19" s="30" t="s">
        <v>39</v>
      </c>
      <c r="W19" s="30" t="s">
        <v>39</v>
      </c>
      <c r="X19" s="30" t="s">
        <v>95</v>
      </c>
      <c r="Y19" s="30" t="s">
        <v>54</v>
      </c>
      <c r="Z19" s="30" t="s">
        <v>39</v>
      </c>
      <c r="AA19" s="30" t="s">
        <v>39</v>
      </c>
      <c r="AB19" s="30" t="s">
        <v>39</v>
      </c>
      <c r="AC19" s="30" t="s">
        <v>54</v>
      </c>
      <c r="AD19" s="30" t="s">
        <v>54</v>
      </c>
      <c r="AE19" s="30" t="s">
        <v>54</v>
      </c>
      <c r="AF19" s="30" t="s">
        <v>54</v>
      </c>
      <c r="AG19" s="30" t="s">
        <v>39</v>
      </c>
    </row>
    <row r="20" spans="1:33" ht="39.9" customHeight="1" x14ac:dyDescent="0.3">
      <c r="A20" s="30" t="s">
        <v>1742</v>
      </c>
      <c r="B20" s="30" t="s">
        <v>33</v>
      </c>
      <c r="C20" s="30" t="s">
        <v>34</v>
      </c>
      <c r="D20" s="30" t="s">
        <v>1776</v>
      </c>
      <c r="E20" s="30" t="s">
        <v>1777</v>
      </c>
      <c r="F20" s="30">
        <v>15</v>
      </c>
      <c r="G20" s="30">
        <v>12</v>
      </c>
      <c r="H20" s="30" t="s">
        <v>182</v>
      </c>
      <c r="I20" s="34">
        <f t="shared" si="0"/>
        <v>100</v>
      </c>
      <c r="J20" s="30" t="s">
        <v>39</v>
      </c>
      <c r="K20" s="30" t="s">
        <v>39</v>
      </c>
      <c r="L20" s="30" t="s">
        <v>39</v>
      </c>
      <c r="M20" s="30" t="s">
        <v>39</v>
      </c>
      <c r="N20" s="30" t="s">
        <v>39</v>
      </c>
      <c r="O20" s="30" t="s">
        <v>39</v>
      </c>
      <c r="P20" s="30" t="s">
        <v>39</v>
      </c>
      <c r="Q20" s="30" t="s">
        <v>39</v>
      </c>
      <c r="R20" s="30" t="s">
        <v>39</v>
      </c>
      <c r="S20" s="30" t="s">
        <v>39</v>
      </c>
      <c r="T20" s="30" t="s">
        <v>54</v>
      </c>
      <c r="U20" s="30" t="s">
        <v>39</v>
      </c>
      <c r="V20" s="30" t="s">
        <v>39</v>
      </c>
      <c r="W20" s="30" t="s">
        <v>39</v>
      </c>
      <c r="X20" s="30" t="s">
        <v>39</v>
      </c>
      <c r="Y20" s="30" t="s">
        <v>54</v>
      </c>
      <c r="Z20" s="30" t="s">
        <v>39</v>
      </c>
      <c r="AA20" s="30" t="s">
        <v>39</v>
      </c>
      <c r="AB20" s="30" t="s">
        <v>39</v>
      </c>
      <c r="AC20" s="30" t="s">
        <v>54</v>
      </c>
      <c r="AD20" s="30" t="s">
        <v>54</v>
      </c>
      <c r="AE20" s="30" t="s">
        <v>54</v>
      </c>
      <c r="AF20" s="30" t="s">
        <v>54</v>
      </c>
      <c r="AG20" s="30" t="s">
        <v>39</v>
      </c>
    </row>
    <row r="21" spans="1:33" ht="39.9" customHeight="1" x14ac:dyDescent="0.3">
      <c r="A21" s="30" t="s">
        <v>1742</v>
      </c>
      <c r="B21" s="30" t="s">
        <v>33</v>
      </c>
      <c r="C21" s="30" t="s">
        <v>34</v>
      </c>
      <c r="D21" s="30" t="s">
        <v>1778</v>
      </c>
      <c r="E21" s="30" t="s">
        <v>1779</v>
      </c>
      <c r="F21" s="30">
        <v>41</v>
      </c>
      <c r="G21" s="30">
        <v>26</v>
      </c>
      <c r="H21" s="30" t="s">
        <v>442</v>
      </c>
      <c r="I21" s="34">
        <f t="shared" si="0"/>
        <v>92.8888888888889</v>
      </c>
      <c r="J21" s="30" t="s">
        <v>95</v>
      </c>
      <c r="K21" s="30" t="s">
        <v>156</v>
      </c>
      <c r="L21" s="30" t="s">
        <v>42</v>
      </c>
      <c r="M21" s="30" t="s">
        <v>156</v>
      </c>
      <c r="N21" s="30" t="s">
        <v>143</v>
      </c>
      <c r="O21" s="30" t="s">
        <v>42</v>
      </c>
      <c r="P21" s="30" t="s">
        <v>39</v>
      </c>
      <c r="Q21" s="30" t="s">
        <v>156</v>
      </c>
      <c r="R21" s="30" t="s">
        <v>39</v>
      </c>
      <c r="S21" s="30" t="s">
        <v>481</v>
      </c>
      <c r="T21" s="30" t="s">
        <v>54</v>
      </c>
      <c r="U21" s="30" t="s">
        <v>156</v>
      </c>
      <c r="V21" s="30" t="s">
        <v>42</v>
      </c>
      <c r="W21" s="30" t="s">
        <v>156</v>
      </c>
      <c r="X21" s="30" t="s">
        <v>42</v>
      </c>
      <c r="Y21" s="30" t="s">
        <v>54</v>
      </c>
      <c r="Z21" s="30" t="s">
        <v>156</v>
      </c>
      <c r="AA21" s="30" t="s">
        <v>156</v>
      </c>
      <c r="AB21" s="30" t="s">
        <v>156</v>
      </c>
      <c r="AC21" s="30" t="s">
        <v>54</v>
      </c>
      <c r="AD21" s="30" t="s">
        <v>54</v>
      </c>
      <c r="AE21" s="30" t="s">
        <v>54</v>
      </c>
      <c r="AF21" s="30" t="s">
        <v>54</v>
      </c>
      <c r="AG21" s="30" t="s">
        <v>156</v>
      </c>
    </row>
    <row r="22" spans="1:33" ht="39.9" customHeight="1" x14ac:dyDescent="0.3">
      <c r="A22" s="30" t="s">
        <v>1742</v>
      </c>
      <c r="B22" s="30" t="s">
        <v>33</v>
      </c>
      <c r="C22" s="30" t="s">
        <v>34</v>
      </c>
      <c r="D22" s="30" t="s">
        <v>1780</v>
      </c>
      <c r="E22" s="30" t="s">
        <v>1781</v>
      </c>
      <c r="F22" s="30">
        <v>21</v>
      </c>
      <c r="G22" s="30">
        <v>13</v>
      </c>
      <c r="H22" s="30" t="s">
        <v>811</v>
      </c>
      <c r="I22" s="34">
        <f t="shared" si="0"/>
        <v>99.555555555555571</v>
      </c>
      <c r="J22" s="30" t="s">
        <v>39</v>
      </c>
      <c r="K22" s="30" t="s">
        <v>39</v>
      </c>
      <c r="L22" s="30" t="s">
        <v>39</v>
      </c>
      <c r="M22" s="30" t="s">
        <v>39</v>
      </c>
      <c r="N22" s="30" t="s">
        <v>39</v>
      </c>
      <c r="O22" s="30" t="s">
        <v>39</v>
      </c>
      <c r="P22" s="30" t="s">
        <v>42</v>
      </c>
      <c r="Q22" s="30" t="s">
        <v>39</v>
      </c>
      <c r="R22" s="30" t="s">
        <v>39</v>
      </c>
      <c r="S22" s="30" t="s">
        <v>39</v>
      </c>
      <c r="T22" s="30" t="s">
        <v>54</v>
      </c>
      <c r="U22" s="30" t="s">
        <v>39</v>
      </c>
      <c r="V22" s="30" t="s">
        <v>39</v>
      </c>
      <c r="W22" s="30" t="s">
        <v>39</v>
      </c>
      <c r="X22" s="30" t="s">
        <v>39</v>
      </c>
      <c r="Y22" s="30" t="s">
        <v>54</v>
      </c>
      <c r="Z22" s="30" t="s">
        <v>39</v>
      </c>
      <c r="AA22" s="30" t="s">
        <v>39</v>
      </c>
      <c r="AB22" s="30" t="s">
        <v>39</v>
      </c>
      <c r="AC22" s="30" t="s">
        <v>54</v>
      </c>
      <c r="AD22" s="30" t="s">
        <v>54</v>
      </c>
      <c r="AE22" s="30" t="s">
        <v>54</v>
      </c>
      <c r="AF22" s="30" t="s">
        <v>54</v>
      </c>
      <c r="AG22" s="30" t="s">
        <v>39</v>
      </c>
    </row>
    <row r="23" spans="1:33" ht="39.9" customHeight="1" x14ac:dyDescent="0.3">
      <c r="A23" s="1" t="s">
        <v>1742</v>
      </c>
      <c r="B23" s="1" t="s">
        <v>2401</v>
      </c>
      <c r="C23" s="40" t="s">
        <v>34</v>
      </c>
      <c r="D23" s="1" t="s">
        <v>3179</v>
      </c>
      <c r="E23" s="1" t="s">
        <v>3180</v>
      </c>
      <c r="F23" s="1">
        <v>40</v>
      </c>
      <c r="G23" s="1">
        <v>17</v>
      </c>
      <c r="H23" s="1" t="s">
        <v>610</v>
      </c>
      <c r="I23" s="21">
        <f t="shared" ref="I23:I42" si="1">(J23+K23+L23+M23+N23+O23+P23+Q23+R23+S23+T23+U23+V23+W23+X23+Y23+Z23+AA23+AB23+AC23+AD23+AE23+AF23+AG23)*100/24</f>
        <v>96.625</v>
      </c>
      <c r="J23" s="1" t="s">
        <v>39</v>
      </c>
      <c r="K23" s="1" t="s">
        <v>39</v>
      </c>
      <c r="L23" s="1" t="s">
        <v>39</v>
      </c>
      <c r="M23" s="1" t="s">
        <v>39</v>
      </c>
      <c r="N23" s="1" t="s">
        <v>45</v>
      </c>
      <c r="O23" s="1" t="s">
        <v>45</v>
      </c>
      <c r="P23" s="1" t="s">
        <v>39</v>
      </c>
      <c r="Q23" s="1" t="s">
        <v>39</v>
      </c>
      <c r="R23" s="1" t="s">
        <v>39</v>
      </c>
      <c r="S23" s="1" t="s">
        <v>184</v>
      </c>
      <c r="T23" s="1" t="s">
        <v>39</v>
      </c>
      <c r="U23" s="1" t="s">
        <v>39</v>
      </c>
      <c r="V23" s="1" t="s">
        <v>39</v>
      </c>
      <c r="W23" s="1" t="s">
        <v>39</v>
      </c>
      <c r="X23" s="1" t="s">
        <v>39</v>
      </c>
      <c r="Y23" s="1" t="s">
        <v>45</v>
      </c>
      <c r="Z23" s="1" t="s">
        <v>39</v>
      </c>
      <c r="AA23" s="1" t="s">
        <v>39</v>
      </c>
      <c r="AB23" s="1" t="s">
        <v>39</v>
      </c>
      <c r="AC23" s="1" t="s">
        <v>39</v>
      </c>
      <c r="AD23" s="1" t="s">
        <v>57</v>
      </c>
      <c r="AE23" s="1" t="s">
        <v>39</v>
      </c>
      <c r="AF23" s="1" t="s">
        <v>39</v>
      </c>
      <c r="AG23" s="1" t="s">
        <v>39</v>
      </c>
    </row>
    <row r="24" spans="1:33" ht="39.9" customHeight="1" x14ac:dyDescent="0.3">
      <c r="A24" s="1" t="s">
        <v>1742</v>
      </c>
      <c r="B24" s="1" t="s">
        <v>2401</v>
      </c>
      <c r="C24" s="40" t="s">
        <v>34</v>
      </c>
      <c r="D24" s="1" t="s">
        <v>3181</v>
      </c>
      <c r="E24" s="1" t="s">
        <v>3182</v>
      </c>
      <c r="F24" s="1">
        <v>32</v>
      </c>
      <c r="G24" s="1">
        <v>28</v>
      </c>
      <c r="H24" s="1" t="s">
        <v>69</v>
      </c>
      <c r="I24" s="21">
        <f t="shared" si="1"/>
        <v>99.666666666666671</v>
      </c>
      <c r="J24" s="1" t="s">
        <v>39</v>
      </c>
      <c r="K24" s="1" t="s">
        <v>39</v>
      </c>
      <c r="L24" s="1" t="s">
        <v>39</v>
      </c>
      <c r="M24" s="1" t="s">
        <v>39</v>
      </c>
      <c r="N24" s="1" t="s">
        <v>39</v>
      </c>
      <c r="O24" s="1" t="s">
        <v>39</v>
      </c>
      <c r="P24" s="1" t="s">
        <v>39</v>
      </c>
      <c r="Q24" s="1" t="s">
        <v>39</v>
      </c>
      <c r="R24" s="1" t="s">
        <v>156</v>
      </c>
      <c r="S24" s="1" t="s">
        <v>39</v>
      </c>
      <c r="T24" s="1" t="s">
        <v>39</v>
      </c>
      <c r="U24" s="1" t="s">
        <v>39</v>
      </c>
      <c r="V24" s="1" t="s">
        <v>39</v>
      </c>
      <c r="W24" s="1" t="s">
        <v>39</v>
      </c>
      <c r="X24" s="1" t="s">
        <v>39</v>
      </c>
      <c r="Y24" s="1" t="s">
        <v>39</v>
      </c>
      <c r="Z24" s="1" t="s">
        <v>39</v>
      </c>
      <c r="AA24" s="1" t="s">
        <v>39</v>
      </c>
      <c r="AB24" s="1" t="s">
        <v>39</v>
      </c>
      <c r="AC24" s="1" t="s">
        <v>39</v>
      </c>
      <c r="AD24" s="1" t="s">
        <v>156</v>
      </c>
      <c r="AE24" s="1" t="s">
        <v>39</v>
      </c>
      <c r="AF24" s="1" t="s">
        <v>39</v>
      </c>
      <c r="AG24" s="1" t="s">
        <v>39</v>
      </c>
    </row>
    <row r="25" spans="1:33" ht="39.9" customHeight="1" x14ac:dyDescent="0.3">
      <c r="A25" s="1" t="s">
        <v>1742</v>
      </c>
      <c r="B25" s="1" t="s">
        <v>2401</v>
      </c>
      <c r="C25" s="40" t="s">
        <v>34</v>
      </c>
      <c r="D25" s="1" t="s">
        <v>3183</v>
      </c>
      <c r="E25" s="1" t="s">
        <v>3184</v>
      </c>
      <c r="F25" s="1">
        <v>895</v>
      </c>
      <c r="G25" s="1">
        <v>357</v>
      </c>
      <c r="H25" s="1" t="s">
        <v>2333</v>
      </c>
      <c r="I25" s="21">
        <f t="shared" si="1"/>
        <v>82.041666666666657</v>
      </c>
      <c r="J25" s="1" t="s">
        <v>103</v>
      </c>
      <c r="K25" s="1" t="s">
        <v>45</v>
      </c>
      <c r="L25" s="1" t="s">
        <v>47</v>
      </c>
      <c r="M25" s="1" t="s">
        <v>561</v>
      </c>
      <c r="N25" s="1" t="s">
        <v>975</v>
      </c>
      <c r="O25" s="1" t="s">
        <v>51</v>
      </c>
      <c r="P25" s="1" t="s">
        <v>139</v>
      </c>
      <c r="Q25" s="1" t="s">
        <v>128</v>
      </c>
      <c r="R25" s="1" t="s">
        <v>190</v>
      </c>
      <c r="S25" s="1" t="s">
        <v>212</v>
      </c>
      <c r="T25" s="1" t="s">
        <v>45</v>
      </c>
      <c r="U25" s="1" t="s">
        <v>190</v>
      </c>
      <c r="V25" s="1" t="s">
        <v>44</v>
      </c>
      <c r="W25" s="1" t="s">
        <v>128</v>
      </c>
      <c r="X25" s="1" t="s">
        <v>45</v>
      </c>
      <c r="Y25" s="1" t="s">
        <v>47</v>
      </c>
      <c r="Z25" s="1" t="s">
        <v>105</v>
      </c>
      <c r="AA25" s="1" t="s">
        <v>84</v>
      </c>
      <c r="AB25" s="1" t="s">
        <v>65</v>
      </c>
      <c r="AC25" s="1" t="s">
        <v>103</v>
      </c>
      <c r="AD25" s="1" t="s">
        <v>138</v>
      </c>
      <c r="AE25" s="1" t="s">
        <v>128</v>
      </c>
      <c r="AF25" s="1" t="s">
        <v>166</v>
      </c>
      <c r="AG25" s="1" t="s">
        <v>128</v>
      </c>
    </row>
    <row r="26" spans="1:33" ht="39.9" customHeight="1" x14ac:dyDescent="0.3">
      <c r="A26" s="1" t="s">
        <v>1742</v>
      </c>
      <c r="B26" s="1" t="s">
        <v>2401</v>
      </c>
      <c r="C26" s="40" t="s">
        <v>34</v>
      </c>
      <c r="D26" s="1" t="s">
        <v>3185</v>
      </c>
      <c r="E26" s="1" t="s">
        <v>3186</v>
      </c>
      <c r="F26" s="1">
        <v>28</v>
      </c>
      <c r="G26" s="1">
        <v>22</v>
      </c>
      <c r="H26" s="1" t="s">
        <v>225</v>
      </c>
      <c r="I26" s="21">
        <f t="shared" si="1"/>
        <v>93.666666666666643</v>
      </c>
      <c r="J26" s="1" t="s">
        <v>103</v>
      </c>
      <c r="K26" s="1" t="s">
        <v>39</v>
      </c>
      <c r="L26" s="1" t="s">
        <v>103</v>
      </c>
      <c r="M26" s="1" t="s">
        <v>39</v>
      </c>
      <c r="N26" s="1" t="s">
        <v>103</v>
      </c>
      <c r="O26" s="1" t="s">
        <v>39</v>
      </c>
      <c r="P26" s="1" t="s">
        <v>39</v>
      </c>
      <c r="Q26" s="1" t="s">
        <v>39</v>
      </c>
      <c r="R26" s="1" t="s">
        <v>95</v>
      </c>
      <c r="S26" s="1" t="s">
        <v>138</v>
      </c>
      <c r="T26" s="1" t="s">
        <v>39</v>
      </c>
      <c r="U26" s="1" t="s">
        <v>39</v>
      </c>
      <c r="V26" s="1" t="s">
        <v>95</v>
      </c>
      <c r="W26" s="1" t="s">
        <v>39</v>
      </c>
      <c r="X26" s="1" t="s">
        <v>39</v>
      </c>
      <c r="Y26" s="1" t="s">
        <v>39</v>
      </c>
      <c r="Z26" s="1" t="s">
        <v>39</v>
      </c>
      <c r="AA26" s="1" t="s">
        <v>39</v>
      </c>
      <c r="AB26" s="1" t="s">
        <v>39</v>
      </c>
      <c r="AC26" s="1" t="s">
        <v>39</v>
      </c>
      <c r="AD26" s="1" t="s">
        <v>3187</v>
      </c>
      <c r="AE26" s="1" t="s">
        <v>39</v>
      </c>
      <c r="AF26" s="1" t="s">
        <v>95</v>
      </c>
      <c r="AG26" s="1" t="s">
        <v>39</v>
      </c>
    </row>
    <row r="27" spans="1:33" ht="39.9" customHeight="1" x14ac:dyDescent="0.3">
      <c r="A27" s="1" t="s">
        <v>1742</v>
      </c>
      <c r="B27" s="1" t="s">
        <v>2401</v>
      </c>
      <c r="C27" s="40" t="s">
        <v>34</v>
      </c>
      <c r="D27" s="1" t="s">
        <v>3188</v>
      </c>
      <c r="E27" s="1" t="s">
        <v>3189</v>
      </c>
      <c r="F27" s="1">
        <v>290</v>
      </c>
      <c r="G27" s="1">
        <v>129</v>
      </c>
      <c r="H27" s="1" t="s">
        <v>2522</v>
      </c>
      <c r="I27" s="21">
        <f t="shared" si="1"/>
        <v>88.666666666666671</v>
      </c>
      <c r="J27" s="1" t="s">
        <v>95</v>
      </c>
      <c r="K27" s="1" t="s">
        <v>95</v>
      </c>
      <c r="L27" s="1" t="s">
        <v>154</v>
      </c>
      <c r="M27" s="1" t="s">
        <v>84</v>
      </c>
      <c r="N27" s="1" t="s">
        <v>65</v>
      </c>
      <c r="O27" s="1" t="s">
        <v>105</v>
      </c>
      <c r="P27" s="1" t="s">
        <v>42</v>
      </c>
      <c r="Q27" s="1" t="s">
        <v>84</v>
      </c>
      <c r="R27" s="1" t="s">
        <v>190</v>
      </c>
      <c r="S27" s="1" t="s">
        <v>48</v>
      </c>
      <c r="T27" s="1" t="s">
        <v>154</v>
      </c>
      <c r="U27" s="1" t="s">
        <v>45</v>
      </c>
      <c r="V27" s="1" t="s">
        <v>190</v>
      </c>
      <c r="W27" s="1" t="s">
        <v>190</v>
      </c>
      <c r="X27" s="1" t="s">
        <v>65</v>
      </c>
      <c r="Y27" s="1" t="s">
        <v>176</v>
      </c>
      <c r="Z27" s="1" t="s">
        <v>84</v>
      </c>
      <c r="AA27" s="1" t="s">
        <v>50</v>
      </c>
      <c r="AB27" s="1" t="s">
        <v>42</v>
      </c>
      <c r="AC27" s="1" t="s">
        <v>65</v>
      </c>
      <c r="AD27" s="1" t="s">
        <v>876</v>
      </c>
      <c r="AE27" s="1" t="s">
        <v>50</v>
      </c>
      <c r="AF27" s="1" t="s">
        <v>45</v>
      </c>
      <c r="AG27" s="1" t="s">
        <v>56</v>
      </c>
    </row>
    <row r="28" spans="1:33" ht="39.9" customHeight="1" x14ac:dyDescent="0.3">
      <c r="A28" s="1" t="s">
        <v>1742</v>
      </c>
      <c r="B28" s="1" t="s">
        <v>2401</v>
      </c>
      <c r="C28" s="40" t="s">
        <v>34</v>
      </c>
      <c r="D28" s="1" t="s">
        <v>3190</v>
      </c>
      <c r="E28" s="1" t="s">
        <v>3191</v>
      </c>
      <c r="F28" s="1">
        <v>97</v>
      </c>
      <c r="G28" s="1">
        <v>40</v>
      </c>
      <c r="H28" s="1" t="s">
        <v>1362</v>
      </c>
      <c r="I28" s="21">
        <f t="shared" si="1"/>
        <v>92.458333333333329</v>
      </c>
      <c r="J28" s="1" t="s">
        <v>90</v>
      </c>
      <c r="K28" s="1" t="s">
        <v>95</v>
      </c>
      <c r="L28" s="1" t="s">
        <v>166</v>
      </c>
      <c r="M28" s="1" t="s">
        <v>51</v>
      </c>
      <c r="N28" s="1" t="s">
        <v>95</v>
      </c>
      <c r="O28" s="1" t="s">
        <v>84</v>
      </c>
      <c r="P28" s="1" t="s">
        <v>84</v>
      </c>
      <c r="Q28" s="1" t="s">
        <v>42</v>
      </c>
      <c r="R28" s="1" t="s">
        <v>95</v>
      </c>
      <c r="S28" s="1" t="s">
        <v>876</v>
      </c>
      <c r="T28" s="1" t="s">
        <v>39</v>
      </c>
      <c r="U28" s="1" t="s">
        <v>84</v>
      </c>
      <c r="V28" s="1" t="s">
        <v>51</v>
      </c>
      <c r="W28" s="1" t="s">
        <v>65</v>
      </c>
      <c r="X28" s="1" t="s">
        <v>95</v>
      </c>
      <c r="Y28" s="1" t="s">
        <v>65</v>
      </c>
      <c r="Z28" s="1" t="s">
        <v>51</v>
      </c>
      <c r="AA28" s="1" t="s">
        <v>154</v>
      </c>
      <c r="AB28" s="1" t="s">
        <v>154</v>
      </c>
      <c r="AC28" s="1" t="s">
        <v>95</v>
      </c>
      <c r="AD28" s="1" t="s">
        <v>95</v>
      </c>
      <c r="AE28" s="1" t="s">
        <v>95</v>
      </c>
      <c r="AF28" s="1" t="s">
        <v>39</v>
      </c>
      <c r="AG28" s="1" t="s">
        <v>42</v>
      </c>
    </row>
    <row r="29" spans="1:33" ht="39.9" customHeight="1" x14ac:dyDescent="0.3">
      <c r="A29" s="1" t="s">
        <v>1742</v>
      </c>
      <c r="B29" s="1" t="s">
        <v>2401</v>
      </c>
      <c r="C29" s="40" t="s">
        <v>34</v>
      </c>
      <c r="D29" s="1" t="s">
        <v>3190</v>
      </c>
      <c r="E29" s="1" t="s">
        <v>3192</v>
      </c>
      <c r="F29" s="1">
        <v>4</v>
      </c>
      <c r="G29" s="1">
        <v>4</v>
      </c>
      <c r="H29" s="1" t="s">
        <v>75</v>
      </c>
      <c r="I29" s="21">
        <f t="shared" si="1"/>
        <v>100</v>
      </c>
      <c r="J29" s="1" t="s">
        <v>39</v>
      </c>
      <c r="K29" s="1" t="s">
        <v>39</v>
      </c>
      <c r="L29" s="1" t="s">
        <v>39</v>
      </c>
      <c r="M29" s="1" t="s">
        <v>39</v>
      </c>
      <c r="N29" s="1" t="s">
        <v>39</v>
      </c>
      <c r="O29" s="1" t="s">
        <v>39</v>
      </c>
      <c r="P29" s="1" t="s">
        <v>39</v>
      </c>
      <c r="Q29" s="1" t="s">
        <v>39</v>
      </c>
      <c r="R29" s="1" t="s">
        <v>39</v>
      </c>
      <c r="S29" s="1" t="s">
        <v>39</v>
      </c>
      <c r="T29" s="1" t="s">
        <v>39</v>
      </c>
      <c r="U29" s="1" t="s">
        <v>39</v>
      </c>
      <c r="V29" s="1" t="s">
        <v>39</v>
      </c>
      <c r="W29" s="1" t="s">
        <v>39</v>
      </c>
      <c r="X29" s="1" t="s">
        <v>39</v>
      </c>
      <c r="Y29" s="1" t="s">
        <v>39</v>
      </c>
      <c r="Z29" s="1" t="s">
        <v>39</v>
      </c>
      <c r="AA29" s="1" t="s">
        <v>39</v>
      </c>
      <c r="AB29" s="1" t="s">
        <v>39</v>
      </c>
      <c r="AC29" s="1" t="s">
        <v>39</v>
      </c>
      <c r="AD29" s="1" t="s">
        <v>39</v>
      </c>
      <c r="AE29" s="1" t="s">
        <v>39</v>
      </c>
      <c r="AF29" s="1" t="s">
        <v>39</v>
      </c>
      <c r="AG29" s="1" t="s">
        <v>39</v>
      </c>
    </row>
    <row r="30" spans="1:33" ht="39.9" customHeight="1" x14ac:dyDescent="0.3">
      <c r="A30" s="1" t="s">
        <v>1742</v>
      </c>
      <c r="B30" s="1" t="s">
        <v>2401</v>
      </c>
      <c r="C30" s="40" t="s">
        <v>34</v>
      </c>
      <c r="D30" s="1" t="s">
        <v>3190</v>
      </c>
      <c r="E30" s="1" t="s">
        <v>3193</v>
      </c>
      <c r="F30" s="1">
        <v>5</v>
      </c>
      <c r="G30" s="1">
        <v>5</v>
      </c>
      <c r="H30" s="1" t="s">
        <v>75</v>
      </c>
      <c r="I30" s="21">
        <f t="shared" si="1"/>
        <v>99.166666666666671</v>
      </c>
      <c r="J30" s="1" t="s">
        <v>39</v>
      </c>
      <c r="K30" s="1" t="s">
        <v>39</v>
      </c>
      <c r="L30" s="1" t="s">
        <v>39</v>
      </c>
      <c r="M30" s="1" t="s">
        <v>39</v>
      </c>
      <c r="N30" s="1" t="s">
        <v>39</v>
      </c>
      <c r="O30" s="1" t="s">
        <v>39</v>
      </c>
      <c r="P30" s="1" t="s">
        <v>39</v>
      </c>
      <c r="Q30" s="1" t="s">
        <v>39</v>
      </c>
      <c r="R30" s="1" t="s">
        <v>39</v>
      </c>
      <c r="S30" s="1" t="s">
        <v>82</v>
      </c>
      <c r="T30" s="1" t="s">
        <v>39</v>
      </c>
      <c r="U30" s="1" t="s">
        <v>39</v>
      </c>
      <c r="V30" s="1" t="s">
        <v>39</v>
      </c>
      <c r="W30" s="1" t="s">
        <v>39</v>
      </c>
      <c r="X30" s="1" t="s">
        <v>39</v>
      </c>
      <c r="Y30" s="1" t="s">
        <v>39</v>
      </c>
      <c r="Z30" s="1" t="s">
        <v>39</v>
      </c>
      <c r="AA30" s="1" t="s">
        <v>39</v>
      </c>
      <c r="AB30" s="1" t="s">
        <v>39</v>
      </c>
      <c r="AC30" s="1" t="s">
        <v>39</v>
      </c>
      <c r="AD30" s="1" t="s">
        <v>39</v>
      </c>
      <c r="AE30" s="1" t="s">
        <v>39</v>
      </c>
      <c r="AF30" s="1" t="s">
        <v>39</v>
      </c>
      <c r="AG30" s="1" t="s">
        <v>39</v>
      </c>
    </row>
    <row r="31" spans="1:33" ht="39.9" customHeight="1" x14ac:dyDescent="0.3">
      <c r="A31" s="1" t="s">
        <v>1742</v>
      </c>
      <c r="B31" s="1" t="s">
        <v>2401</v>
      </c>
      <c r="C31" s="40" t="s">
        <v>34</v>
      </c>
      <c r="D31" s="1" t="s">
        <v>3188</v>
      </c>
      <c r="E31" s="1" t="s">
        <v>3194</v>
      </c>
      <c r="F31" s="1">
        <v>8</v>
      </c>
      <c r="G31" s="1">
        <v>4</v>
      </c>
      <c r="H31" s="1" t="s">
        <v>60</v>
      </c>
      <c r="I31" s="21">
        <f t="shared" si="1"/>
        <v>88.208333333333329</v>
      </c>
      <c r="J31" s="1" t="s">
        <v>39</v>
      </c>
      <c r="K31" s="1" t="s">
        <v>39</v>
      </c>
      <c r="L31" s="1" t="s">
        <v>211</v>
      </c>
      <c r="M31" s="1" t="s">
        <v>39</v>
      </c>
      <c r="N31" s="1" t="s">
        <v>48</v>
      </c>
      <c r="O31" s="1" t="s">
        <v>39</v>
      </c>
      <c r="P31" s="1" t="s">
        <v>39</v>
      </c>
      <c r="Q31" s="1" t="s">
        <v>39</v>
      </c>
      <c r="R31" s="1" t="s">
        <v>39</v>
      </c>
      <c r="S31" s="1" t="s">
        <v>212</v>
      </c>
      <c r="T31" s="1" t="s">
        <v>39</v>
      </c>
      <c r="U31" s="1" t="s">
        <v>39</v>
      </c>
      <c r="V31" s="1" t="s">
        <v>48</v>
      </c>
      <c r="W31" s="1" t="s">
        <v>39</v>
      </c>
      <c r="X31" s="1" t="s">
        <v>39</v>
      </c>
      <c r="Y31" s="1" t="s">
        <v>48</v>
      </c>
      <c r="Z31" s="1" t="s">
        <v>39</v>
      </c>
      <c r="AA31" s="1" t="s">
        <v>39</v>
      </c>
      <c r="AB31" s="1" t="s">
        <v>39</v>
      </c>
      <c r="AC31" s="1" t="s">
        <v>39</v>
      </c>
      <c r="AD31" s="1" t="s">
        <v>39</v>
      </c>
      <c r="AE31" s="1" t="s">
        <v>211</v>
      </c>
      <c r="AF31" s="1" t="s">
        <v>39</v>
      </c>
      <c r="AG31" s="1" t="s">
        <v>39</v>
      </c>
    </row>
    <row r="32" spans="1:33" ht="39.9" customHeight="1" x14ac:dyDescent="0.3">
      <c r="A32" s="1" t="s">
        <v>1742</v>
      </c>
      <c r="B32" s="1" t="s">
        <v>2401</v>
      </c>
      <c r="C32" s="40" t="s">
        <v>34</v>
      </c>
      <c r="D32" s="1" t="s">
        <v>3188</v>
      </c>
      <c r="E32" s="1" t="s">
        <v>3195</v>
      </c>
      <c r="F32" s="1">
        <v>15</v>
      </c>
      <c r="G32" s="1">
        <v>8</v>
      </c>
      <c r="H32" s="1" t="s">
        <v>195</v>
      </c>
      <c r="I32" s="21">
        <f t="shared" si="1"/>
        <v>92.666666666666643</v>
      </c>
      <c r="J32" s="1" t="s">
        <v>39</v>
      </c>
      <c r="K32" s="1" t="s">
        <v>39</v>
      </c>
      <c r="L32" s="1" t="s">
        <v>212</v>
      </c>
      <c r="M32" s="1" t="s">
        <v>39</v>
      </c>
      <c r="N32" s="1" t="s">
        <v>39</v>
      </c>
      <c r="O32" s="1" t="s">
        <v>39</v>
      </c>
      <c r="P32" s="1" t="s">
        <v>51</v>
      </c>
      <c r="Q32" s="1" t="s">
        <v>68</v>
      </c>
      <c r="R32" s="1" t="s">
        <v>39</v>
      </c>
      <c r="S32" s="1" t="s">
        <v>107</v>
      </c>
      <c r="T32" s="1" t="s">
        <v>39</v>
      </c>
      <c r="U32" s="1" t="s">
        <v>39</v>
      </c>
      <c r="V32" s="1" t="s">
        <v>39</v>
      </c>
      <c r="W32" s="1" t="s">
        <v>39</v>
      </c>
      <c r="X32" s="1" t="s">
        <v>39</v>
      </c>
      <c r="Y32" s="1" t="s">
        <v>39</v>
      </c>
      <c r="Z32" s="1" t="s">
        <v>39</v>
      </c>
      <c r="AA32" s="1" t="s">
        <v>39</v>
      </c>
      <c r="AB32" s="1" t="s">
        <v>39</v>
      </c>
      <c r="AC32" s="1" t="s">
        <v>39</v>
      </c>
      <c r="AD32" s="1" t="s">
        <v>68</v>
      </c>
      <c r="AE32" s="1" t="s">
        <v>51</v>
      </c>
      <c r="AF32" s="1" t="s">
        <v>51</v>
      </c>
      <c r="AG32" s="1" t="s">
        <v>39</v>
      </c>
    </row>
    <row r="33" spans="1:33" ht="39.9" customHeight="1" x14ac:dyDescent="0.3">
      <c r="A33" s="1" t="s">
        <v>1742</v>
      </c>
      <c r="B33" s="1" t="s">
        <v>2401</v>
      </c>
      <c r="C33" s="40" t="s">
        <v>34</v>
      </c>
      <c r="D33" s="1" t="s">
        <v>3196</v>
      </c>
      <c r="E33" s="1" t="s">
        <v>3197</v>
      </c>
      <c r="F33" s="1">
        <v>5</v>
      </c>
      <c r="G33" s="1">
        <v>3</v>
      </c>
      <c r="H33" s="1" t="s">
        <v>192</v>
      </c>
      <c r="I33" s="21">
        <f t="shared" si="1"/>
        <v>89.625</v>
      </c>
      <c r="J33" s="1" t="s">
        <v>39</v>
      </c>
      <c r="K33" s="1" t="s">
        <v>39</v>
      </c>
      <c r="L33" s="1" t="s">
        <v>39</v>
      </c>
      <c r="M33" s="1" t="s">
        <v>48</v>
      </c>
      <c r="N33" s="1" t="s">
        <v>212</v>
      </c>
      <c r="O33" s="1" t="s">
        <v>39</v>
      </c>
      <c r="P33" s="1" t="s">
        <v>39</v>
      </c>
      <c r="Q33" s="1" t="s">
        <v>39</v>
      </c>
      <c r="R33" s="1" t="s">
        <v>39</v>
      </c>
      <c r="S33" s="1" t="s">
        <v>212</v>
      </c>
      <c r="T33" s="1" t="s">
        <v>39</v>
      </c>
      <c r="U33" s="1" t="s">
        <v>39</v>
      </c>
      <c r="V33" s="1" t="s">
        <v>39</v>
      </c>
      <c r="W33" s="1" t="s">
        <v>39</v>
      </c>
      <c r="X33" s="1" t="s">
        <v>39</v>
      </c>
      <c r="Y33" s="1" t="s">
        <v>48</v>
      </c>
      <c r="Z33" s="1" t="s">
        <v>39</v>
      </c>
      <c r="AA33" s="1" t="s">
        <v>39</v>
      </c>
      <c r="AB33" s="1" t="s">
        <v>39</v>
      </c>
      <c r="AC33" s="1" t="s">
        <v>39</v>
      </c>
      <c r="AD33" s="1" t="s">
        <v>212</v>
      </c>
      <c r="AE33" s="1" t="s">
        <v>39</v>
      </c>
      <c r="AF33" s="1" t="s">
        <v>48</v>
      </c>
      <c r="AG33" s="1" t="s">
        <v>39</v>
      </c>
    </row>
    <row r="34" spans="1:33" ht="39.9" customHeight="1" x14ac:dyDescent="0.3">
      <c r="A34" s="1" t="s">
        <v>1742</v>
      </c>
      <c r="B34" s="1" t="s">
        <v>2401</v>
      </c>
      <c r="C34" s="40" t="s">
        <v>34</v>
      </c>
      <c r="D34" s="1" t="s">
        <v>3196</v>
      </c>
      <c r="E34" s="1" t="s">
        <v>3198</v>
      </c>
      <c r="F34" s="1">
        <v>4</v>
      </c>
      <c r="G34" s="1">
        <v>3</v>
      </c>
      <c r="H34" s="1" t="s">
        <v>62</v>
      </c>
      <c r="I34" s="21">
        <f t="shared" si="1"/>
        <v>98.625</v>
      </c>
      <c r="J34" s="1" t="s">
        <v>39</v>
      </c>
      <c r="K34" s="1" t="s">
        <v>39</v>
      </c>
      <c r="L34" s="1" t="s">
        <v>48</v>
      </c>
      <c r="M34" s="1" t="s">
        <v>39</v>
      </c>
      <c r="N34" s="1" t="s">
        <v>39</v>
      </c>
      <c r="O34" s="1" t="s">
        <v>39</v>
      </c>
      <c r="P34" s="1" t="s">
        <v>39</v>
      </c>
      <c r="Q34" s="1" t="s">
        <v>39</v>
      </c>
      <c r="R34" s="1" t="s">
        <v>39</v>
      </c>
      <c r="S34" s="1" t="s">
        <v>39</v>
      </c>
      <c r="T34" s="1" t="s">
        <v>39</v>
      </c>
      <c r="U34" s="1" t="s">
        <v>39</v>
      </c>
      <c r="V34" s="1" t="s">
        <v>39</v>
      </c>
      <c r="W34" s="1" t="s">
        <v>39</v>
      </c>
      <c r="X34" s="1" t="s">
        <v>39</v>
      </c>
      <c r="Y34" s="1" t="s">
        <v>39</v>
      </c>
      <c r="Z34" s="1" t="s">
        <v>39</v>
      </c>
      <c r="AA34" s="1" t="s">
        <v>39</v>
      </c>
      <c r="AB34" s="1" t="s">
        <v>39</v>
      </c>
      <c r="AC34" s="1" t="s">
        <v>39</v>
      </c>
      <c r="AD34" s="1" t="s">
        <v>39</v>
      </c>
      <c r="AE34" s="1" t="s">
        <v>39</v>
      </c>
      <c r="AF34" s="1" t="s">
        <v>39</v>
      </c>
      <c r="AG34" s="1" t="s">
        <v>39</v>
      </c>
    </row>
    <row r="35" spans="1:33" ht="39.9" customHeight="1" x14ac:dyDescent="0.3">
      <c r="A35" s="1" t="s">
        <v>1742</v>
      </c>
      <c r="B35" s="1" t="s">
        <v>2401</v>
      </c>
      <c r="C35" s="40" t="s">
        <v>34</v>
      </c>
      <c r="D35" s="1" t="s">
        <v>3199</v>
      </c>
      <c r="E35" s="1" t="s">
        <v>3200</v>
      </c>
      <c r="F35" s="1">
        <v>108</v>
      </c>
      <c r="G35" s="1">
        <v>51</v>
      </c>
      <c r="H35" s="1" t="s">
        <v>482</v>
      </c>
      <c r="I35" s="21">
        <f t="shared" si="1"/>
        <v>90.291666666666686</v>
      </c>
      <c r="J35" s="1" t="s">
        <v>90</v>
      </c>
      <c r="K35" s="1" t="s">
        <v>154</v>
      </c>
      <c r="L35" s="1" t="s">
        <v>50</v>
      </c>
      <c r="M35" s="1" t="s">
        <v>84</v>
      </c>
      <c r="N35" s="1" t="s">
        <v>50</v>
      </c>
      <c r="O35" s="1" t="s">
        <v>156</v>
      </c>
      <c r="P35" s="1" t="s">
        <v>45</v>
      </c>
      <c r="Q35" s="1" t="s">
        <v>154</v>
      </c>
      <c r="R35" s="1" t="s">
        <v>39</v>
      </c>
      <c r="S35" s="1" t="s">
        <v>189</v>
      </c>
      <c r="T35" s="1" t="s">
        <v>39</v>
      </c>
      <c r="U35" s="1" t="s">
        <v>45</v>
      </c>
      <c r="V35" s="1" t="s">
        <v>42</v>
      </c>
      <c r="W35" s="1" t="s">
        <v>84</v>
      </c>
      <c r="X35" s="1" t="s">
        <v>45</v>
      </c>
      <c r="Y35" s="1" t="s">
        <v>190</v>
      </c>
      <c r="Z35" s="1" t="s">
        <v>84</v>
      </c>
      <c r="AA35" s="1" t="s">
        <v>84</v>
      </c>
      <c r="AB35" s="1" t="s">
        <v>42</v>
      </c>
      <c r="AC35" s="1" t="s">
        <v>45</v>
      </c>
      <c r="AD35" s="1" t="s">
        <v>603</v>
      </c>
      <c r="AE35" s="1" t="s">
        <v>190</v>
      </c>
      <c r="AF35" s="1" t="s">
        <v>42</v>
      </c>
      <c r="AG35" s="1" t="s">
        <v>105</v>
      </c>
    </row>
    <row r="36" spans="1:33" ht="39.9" customHeight="1" x14ac:dyDescent="0.3">
      <c r="A36" s="1" t="s">
        <v>1742</v>
      </c>
      <c r="B36" s="1" t="s">
        <v>2401</v>
      </c>
      <c r="C36" s="40" t="s">
        <v>34</v>
      </c>
      <c r="D36" s="1" t="s">
        <v>3199</v>
      </c>
      <c r="E36" s="1" t="s">
        <v>3201</v>
      </c>
      <c r="F36" s="1">
        <v>6</v>
      </c>
      <c r="G36" s="1">
        <v>4</v>
      </c>
      <c r="H36" s="1" t="s">
        <v>85</v>
      </c>
      <c r="I36" s="21">
        <f t="shared" si="1"/>
        <v>86.458333333333329</v>
      </c>
      <c r="J36" s="1" t="s">
        <v>39</v>
      </c>
      <c r="K36" s="1" t="s">
        <v>39</v>
      </c>
      <c r="L36" s="1" t="s">
        <v>39</v>
      </c>
      <c r="M36" s="1" t="s">
        <v>39</v>
      </c>
      <c r="N36" s="1" t="s">
        <v>39</v>
      </c>
      <c r="O36" s="1" t="s">
        <v>39</v>
      </c>
      <c r="P36" s="1" t="s">
        <v>212</v>
      </c>
      <c r="Q36" s="1" t="s">
        <v>39</v>
      </c>
      <c r="R36" s="1" t="s">
        <v>39</v>
      </c>
      <c r="S36" s="1" t="s">
        <v>212</v>
      </c>
      <c r="T36" s="1" t="s">
        <v>39</v>
      </c>
      <c r="U36" s="1" t="s">
        <v>39</v>
      </c>
      <c r="V36" s="1" t="s">
        <v>68</v>
      </c>
      <c r="W36" s="1" t="s">
        <v>39</v>
      </c>
      <c r="X36" s="1" t="s">
        <v>39</v>
      </c>
      <c r="Y36" s="1" t="s">
        <v>68</v>
      </c>
      <c r="Z36" s="1" t="s">
        <v>39</v>
      </c>
      <c r="AA36" s="1" t="s">
        <v>39</v>
      </c>
      <c r="AB36" s="1" t="s">
        <v>39</v>
      </c>
      <c r="AC36" s="1" t="s">
        <v>68</v>
      </c>
      <c r="AD36" s="1" t="s">
        <v>54</v>
      </c>
      <c r="AE36" s="1" t="s">
        <v>68</v>
      </c>
      <c r="AF36" s="1" t="s">
        <v>68</v>
      </c>
      <c r="AG36" s="1" t="s">
        <v>39</v>
      </c>
    </row>
    <row r="37" spans="1:33" ht="39.9" customHeight="1" x14ac:dyDescent="0.3">
      <c r="A37" s="1" t="s">
        <v>1742</v>
      </c>
      <c r="B37" s="1" t="s">
        <v>2401</v>
      </c>
      <c r="C37" s="40" t="s">
        <v>34</v>
      </c>
      <c r="D37" s="1" t="s">
        <v>3202</v>
      </c>
      <c r="E37" s="1" t="s">
        <v>3203</v>
      </c>
      <c r="F37" s="1">
        <v>34</v>
      </c>
      <c r="G37" s="1">
        <v>26</v>
      </c>
      <c r="H37" s="1" t="s">
        <v>300</v>
      </c>
      <c r="I37" s="21">
        <f t="shared" si="1"/>
        <v>94.125000000000014</v>
      </c>
      <c r="J37" s="1" t="s">
        <v>103</v>
      </c>
      <c r="K37" s="1" t="s">
        <v>39</v>
      </c>
      <c r="L37" s="1" t="s">
        <v>156</v>
      </c>
      <c r="M37" s="1" t="s">
        <v>156</v>
      </c>
      <c r="N37" s="1" t="s">
        <v>82</v>
      </c>
      <c r="O37" s="1" t="s">
        <v>156</v>
      </c>
      <c r="P37" s="1" t="s">
        <v>39</v>
      </c>
      <c r="Q37" s="1" t="s">
        <v>39</v>
      </c>
      <c r="R37" s="1" t="s">
        <v>39</v>
      </c>
      <c r="S37" s="1" t="s">
        <v>107</v>
      </c>
      <c r="T37" s="1" t="s">
        <v>39</v>
      </c>
      <c r="U37" s="1" t="s">
        <v>39</v>
      </c>
      <c r="V37" s="1" t="s">
        <v>103</v>
      </c>
      <c r="W37" s="1" t="s">
        <v>39</v>
      </c>
      <c r="X37" s="1" t="s">
        <v>39</v>
      </c>
      <c r="Y37" s="1" t="s">
        <v>51</v>
      </c>
      <c r="Z37" s="1" t="s">
        <v>39</v>
      </c>
      <c r="AA37" s="1" t="s">
        <v>156</v>
      </c>
      <c r="AB37" s="1" t="s">
        <v>156</v>
      </c>
      <c r="AC37" s="1" t="s">
        <v>156</v>
      </c>
      <c r="AD37" s="1" t="s">
        <v>184</v>
      </c>
      <c r="AE37" s="1" t="s">
        <v>39</v>
      </c>
      <c r="AF37" s="1" t="s">
        <v>39</v>
      </c>
      <c r="AG37" s="1" t="s">
        <v>39</v>
      </c>
    </row>
    <row r="38" spans="1:33" ht="39.9" customHeight="1" x14ac:dyDescent="0.3">
      <c r="A38" s="1" t="s">
        <v>1742</v>
      </c>
      <c r="B38" s="1" t="s">
        <v>2401</v>
      </c>
      <c r="C38" s="40" t="s">
        <v>34</v>
      </c>
      <c r="D38" s="1" t="s">
        <v>3204</v>
      </c>
      <c r="E38" s="1" t="s">
        <v>3205</v>
      </c>
      <c r="F38" s="1">
        <v>52</v>
      </c>
      <c r="G38" s="1">
        <v>32</v>
      </c>
      <c r="H38" s="1" t="s">
        <v>116</v>
      </c>
      <c r="I38" s="21">
        <f t="shared" si="1"/>
        <v>94.25</v>
      </c>
      <c r="J38" s="1" t="s">
        <v>39</v>
      </c>
      <c r="K38" s="1" t="s">
        <v>39</v>
      </c>
      <c r="L38" s="1" t="s">
        <v>45</v>
      </c>
      <c r="M38" s="1" t="s">
        <v>39</v>
      </c>
      <c r="N38" s="1" t="s">
        <v>65</v>
      </c>
      <c r="O38" s="1" t="s">
        <v>103</v>
      </c>
      <c r="P38" s="1" t="s">
        <v>45</v>
      </c>
      <c r="Q38" s="1" t="s">
        <v>39</v>
      </c>
      <c r="R38" s="1" t="s">
        <v>90</v>
      </c>
      <c r="S38" s="1" t="s">
        <v>84</v>
      </c>
      <c r="T38" s="1" t="s">
        <v>90</v>
      </c>
      <c r="U38" s="1" t="s">
        <v>90</v>
      </c>
      <c r="V38" s="1" t="s">
        <v>39</v>
      </c>
      <c r="W38" s="1" t="s">
        <v>90</v>
      </c>
      <c r="X38" s="1" t="s">
        <v>39</v>
      </c>
      <c r="Y38" s="1" t="s">
        <v>103</v>
      </c>
      <c r="Z38" s="1" t="s">
        <v>90</v>
      </c>
      <c r="AA38" s="1" t="s">
        <v>39</v>
      </c>
      <c r="AB38" s="1" t="s">
        <v>90</v>
      </c>
      <c r="AC38" s="1" t="s">
        <v>39</v>
      </c>
      <c r="AD38" s="1" t="s">
        <v>464</v>
      </c>
      <c r="AE38" s="1" t="s">
        <v>103</v>
      </c>
      <c r="AF38" s="1" t="s">
        <v>45</v>
      </c>
      <c r="AG38" s="1" t="s">
        <v>84</v>
      </c>
    </row>
    <row r="39" spans="1:33" ht="39.9" customHeight="1" x14ac:dyDescent="0.3">
      <c r="A39" s="1" t="s">
        <v>1742</v>
      </c>
      <c r="B39" s="1" t="s">
        <v>2401</v>
      </c>
      <c r="C39" s="40" t="s">
        <v>34</v>
      </c>
      <c r="D39" s="1" t="s">
        <v>3206</v>
      </c>
      <c r="E39" s="1" t="s">
        <v>3207</v>
      </c>
      <c r="F39" s="1">
        <v>139</v>
      </c>
      <c r="G39" s="1">
        <v>72</v>
      </c>
      <c r="H39" s="1" t="s">
        <v>3208</v>
      </c>
      <c r="I39" s="21">
        <f t="shared" si="1"/>
        <v>88.374999999999986</v>
      </c>
      <c r="J39" s="1" t="s">
        <v>65</v>
      </c>
      <c r="K39" s="1" t="s">
        <v>45</v>
      </c>
      <c r="L39" s="1" t="s">
        <v>176</v>
      </c>
      <c r="M39" s="1" t="s">
        <v>190</v>
      </c>
      <c r="N39" s="1" t="s">
        <v>51</v>
      </c>
      <c r="O39" s="1" t="s">
        <v>51</v>
      </c>
      <c r="P39" s="1" t="s">
        <v>190</v>
      </c>
      <c r="Q39" s="1" t="s">
        <v>117</v>
      </c>
      <c r="R39" s="1" t="s">
        <v>82</v>
      </c>
      <c r="S39" s="1" t="s">
        <v>463</v>
      </c>
      <c r="T39" s="1" t="s">
        <v>65</v>
      </c>
      <c r="U39" s="1" t="s">
        <v>156</v>
      </c>
      <c r="V39" s="1" t="s">
        <v>166</v>
      </c>
      <c r="W39" s="1" t="s">
        <v>50</v>
      </c>
      <c r="X39" s="1" t="s">
        <v>51</v>
      </c>
      <c r="Y39" s="1" t="s">
        <v>65</v>
      </c>
      <c r="Z39" s="1" t="s">
        <v>45</v>
      </c>
      <c r="AA39" s="1" t="s">
        <v>90</v>
      </c>
      <c r="AB39" s="1" t="s">
        <v>90</v>
      </c>
      <c r="AC39" s="1" t="s">
        <v>65</v>
      </c>
      <c r="AD39" s="1" t="s">
        <v>876</v>
      </c>
      <c r="AE39" s="1" t="s">
        <v>105</v>
      </c>
      <c r="AF39" s="1" t="s">
        <v>84</v>
      </c>
      <c r="AG39" s="1" t="s">
        <v>45</v>
      </c>
    </row>
    <row r="40" spans="1:33" ht="39.9" customHeight="1" x14ac:dyDescent="0.3">
      <c r="A40" s="1" t="s">
        <v>1742</v>
      </c>
      <c r="B40" s="1" t="s">
        <v>2401</v>
      </c>
      <c r="C40" s="40" t="s">
        <v>34</v>
      </c>
      <c r="D40" s="1" t="s">
        <v>3209</v>
      </c>
      <c r="E40" s="1" t="s">
        <v>3210</v>
      </c>
      <c r="F40" s="1">
        <v>108</v>
      </c>
      <c r="G40" s="1">
        <v>49</v>
      </c>
      <c r="H40" s="1" t="s">
        <v>3211</v>
      </c>
      <c r="I40" s="21">
        <f t="shared" si="1"/>
        <v>97.166666666666686</v>
      </c>
      <c r="J40" s="1" t="s">
        <v>39</v>
      </c>
      <c r="K40" s="1" t="s">
        <v>154</v>
      </c>
      <c r="L40" s="1" t="s">
        <v>39</v>
      </c>
      <c r="M40" s="1" t="s">
        <v>156</v>
      </c>
      <c r="N40" s="1" t="s">
        <v>156</v>
      </c>
      <c r="O40" s="1" t="s">
        <v>154</v>
      </c>
      <c r="P40" s="1" t="s">
        <v>156</v>
      </c>
      <c r="Q40" s="1" t="s">
        <v>65</v>
      </c>
      <c r="R40" s="1" t="s">
        <v>154</v>
      </c>
      <c r="S40" s="1" t="s">
        <v>65</v>
      </c>
      <c r="T40" s="1" t="s">
        <v>154</v>
      </c>
      <c r="U40" s="1" t="s">
        <v>154</v>
      </c>
      <c r="V40" s="1" t="s">
        <v>156</v>
      </c>
      <c r="W40" s="1" t="s">
        <v>45</v>
      </c>
      <c r="X40" s="1" t="s">
        <v>156</v>
      </c>
      <c r="Y40" s="1" t="s">
        <v>154</v>
      </c>
      <c r="Z40" s="1" t="s">
        <v>154</v>
      </c>
      <c r="AA40" s="1" t="s">
        <v>154</v>
      </c>
      <c r="AB40" s="1" t="s">
        <v>156</v>
      </c>
      <c r="AC40" s="1" t="s">
        <v>154</v>
      </c>
      <c r="AD40" s="1" t="s">
        <v>154</v>
      </c>
      <c r="AE40" s="1" t="s">
        <v>39</v>
      </c>
      <c r="AF40" s="1" t="s">
        <v>39</v>
      </c>
      <c r="AG40" s="1" t="s">
        <v>156</v>
      </c>
    </row>
    <row r="41" spans="1:33" ht="39.9" customHeight="1" x14ac:dyDescent="0.3">
      <c r="A41" s="1" t="s">
        <v>1742</v>
      </c>
      <c r="B41" s="1" t="s">
        <v>2401</v>
      </c>
      <c r="C41" s="40" t="s">
        <v>34</v>
      </c>
      <c r="D41" s="1" t="s">
        <v>3212</v>
      </c>
      <c r="E41" s="1" t="s">
        <v>3213</v>
      </c>
      <c r="F41" s="1">
        <v>35</v>
      </c>
      <c r="G41" s="1">
        <v>19</v>
      </c>
      <c r="H41" s="1" t="s">
        <v>120</v>
      </c>
      <c r="I41" s="21">
        <f t="shared" si="1"/>
        <v>92.249999999999986</v>
      </c>
      <c r="J41" s="1" t="s">
        <v>39</v>
      </c>
      <c r="K41" s="1" t="s">
        <v>39</v>
      </c>
      <c r="L41" s="1" t="s">
        <v>190</v>
      </c>
      <c r="M41" s="1" t="s">
        <v>39</v>
      </c>
      <c r="N41" s="1" t="s">
        <v>65</v>
      </c>
      <c r="O41" s="1" t="s">
        <v>39</v>
      </c>
      <c r="P41" s="1" t="s">
        <v>184</v>
      </c>
      <c r="Q41" s="1" t="s">
        <v>48</v>
      </c>
      <c r="R41" s="1" t="s">
        <v>39</v>
      </c>
      <c r="S41" s="1" t="s">
        <v>212</v>
      </c>
      <c r="T41" s="1" t="s">
        <v>39</v>
      </c>
      <c r="U41" s="1" t="s">
        <v>39</v>
      </c>
      <c r="V41" s="1" t="s">
        <v>105</v>
      </c>
      <c r="W41" s="1" t="s">
        <v>45</v>
      </c>
      <c r="X41" s="1" t="s">
        <v>39</v>
      </c>
      <c r="Y41" s="1" t="s">
        <v>45</v>
      </c>
      <c r="Z41" s="1" t="s">
        <v>39</v>
      </c>
      <c r="AA41" s="1" t="s">
        <v>39</v>
      </c>
      <c r="AB41" s="1" t="s">
        <v>95</v>
      </c>
      <c r="AC41" s="1" t="s">
        <v>39</v>
      </c>
      <c r="AD41" s="1" t="s">
        <v>51</v>
      </c>
      <c r="AE41" s="1" t="s">
        <v>45</v>
      </c>
      <c r="AF41" s="1" t="s">
        <v>65</v>
      </c>
      <c r="AG41" s="1" t="s">
        <v>39</v>
      </c>
    </row>
    <row r="42" spans="1:33" ht="39.9" customHeight="1" x14ac:dyDescent="0.3">
      <c r="A42" s="1" t="s">
        <v>1742</v>
      </c>
      <c r="B42" s="1" t="s">
        <v>2401</v>
      </c>
      <c r="C42" s="40" t="s">
        <v>34</v>
      </c>
      <c r="D42" s="1" t="s">
        <v>3196</v>
      </c>
      <c r="E42" s="1" t="s">
        <v>3214</v>
      </c>
      <c r="F42" s="1">
        <v>151</v>
      </c>
      <c r="G42" s="1">
        <v>63</v>
      </c>
      <c r="H42" s="1" t="s">
        <v>2849</v>
      </c>
      <c r="I42" s="21">
        <f t="shared" si="1"/>
        <v>79.499999999999986</v>
      </c>
      <c r="J42" s="1" t="s">
        <v>95</v>
      </c>
      <c r="K42" s="1" t="s">
        <v>65</v>
      </c>
      <c r="L42" s="1" t="s">
        <v>244</v>
      </c>
      <c r="M42" s="1" t="s">
        <v>55</v>
      </c>
      <c r="N42" s="1" t="s">
        <v>1694</v>
      </c>
      <c r="O42" s="1" t="s">
        <v>189</v>
      </c>
      <c r="P42" s="1" t="s">
        <v>166</v>
      </c>
      <c r="Q42" s="1" t="s">
        <v>128</v>
      </c>
      <c r="R42" s="1" t="s">
        <v>84</v>
      </c>
      <c r="S42" s="1" t="s">
        <v>212</v>
      </c>
      <c r="T42" s="1" t="s">
        <v>190</v>
      </c>
      <c r="U42" s="1" t="s">
        <v>105</v>
      </c>
      <c r="V42" s="1" t="s">
        <v>184</v>
      </c>
      <c r="W42" s="1" t="s">
        <v>190</v>
      </c>
      <c r="X42" s="1" t="s">
        <v>95</v>
      </c>
      <c r="Y42" s="1" t="s">
        <v>143</v>
      </c>
      <c r="Z42" s="1" t="s">
        <v>51</v>
      </c>
      <c r="AA42" s="1" t="s">
        <v>51</v>
      </c>
      <c r="AB42" s="1" t="s">
        <v>95</v>
      </c>
      <c r="AC42" s="1" t="s">
        <v>103</v>
      </c>
      <c r="AD42" s="1" t="s">
        <v>136</v>
      </c>
      <c r="AE42" s="1" t="s">
        <v>84</v>
      </c>
      <c r="AF42" s="1" t="s">
        <v>51</v>
      </c>
      <c r="AG42" s="1" t="s">
        <v>561</v>
      </c>
    </row>
    <row r="43" spans="1:33" ht="39.9" customHeight="1" x14ac:dyDescent="0.3">
      <c r="A43" s="1" t="s">
        <v>1742</v>
      </c>
      <c r="B43" s="1" t="s">
        <v>2557</v>
      </c>
      <c r="C43" s="40" t="s">
        <v>34</v>
      </c>
      <c r="D43" s="1" t="s">
        <v>3215</v>
      </c>
      <c r="E43" s="1" t="s">
        <v>3216</v>
      </c>
      <c r="F43" s="1">
        <v>133</v>
      </c>
      <c r="G43" s="1">
        <v>62</v>
      </c>
      <c r="H43" s="1" t="s">
        <v>1034</v>
      </c>
      <c r="I43" s="21">
        <f>(J43+K43+L43+M43+N43+O43+W43+X43+Z43+AA43+AB43+AG43)*100/12</f>
        <v>98.833333333333357</v>
      </c>
      <c r="J43" s="1" t="s">
        <v>39</v>
      </c>
      <c r="K43" s="1" t="s">
        <v>154</v>
      </c>
      <c r="L43" s="1" t="s">
        <v>90</v>
      </c>
      <c r="M43" s="1" t="s">
        <v>90</v>
      </c>
      <c r="N43" s="1" t="s">
        <v>39</v>
      </c>
      <c r="O43" s="1" t="s">
        <v>39</v>
      </c>
      <c r="P43" s="1" t="s">
        <v>54</v>
      </c>
      <c r="Q43" s="1" t="s">
        <v>54</v>
      </c>
      <c r="R43" s="1" t="s">
        <v>54</v>
      </c>
      <c r="S43" s="1" t="s">
        <v>54</v>
      </c>
      <c r="T43" s="1" t="s">
        <v>54</v>
      </c>
      <c r="U43" s="1" t="s">
        <v>54</v>
      </c>
      <c r="V43" s="1" t="s">
        <v>54</v>
      </c>
      <c r="W43" s="1" t="s">
        <v>154</v>
      </c>
      <c r="X43" s="1" t="s">
        <v>39</v>
      </c>
      <c r="Y43" s="1" t="s">
        <v>90</v>
      </c>
      <c r="Z43" s="1" t="s">
        <v>39</v>
      </c>
      <c r="AA43" s="1" t="s">
        <v>154</v>
      </c>
      <c r="AB43" s="1" t="s">
        <v>39</v>
      </c>
      <c r="AC43" s="1" t="s">
        <v>54</v>
      </c>
      <c r="AD43" s="1" t="s">
        <v>54</v>
      </c>
      <c r="AE43" s="1" t="s">
        <v>54</v>
      </c>
      <c r="AF43" s="1" t="s">
        <v>54</v>
      </c>
      <c r="AG43" s="1" t="s">
        <v>154</v>
      </c>
    </row>
    <row r="44" spans="1:33" ht="39.9" customHeight="1" x14ac:dyDescent="0.3">
      <c r="A44" s="1" t="s">
        <v>1742</v>
      </c>
      <c r="B44" s="1" t="s">
        <v>2557</v>
      </c>
      <c r="C44" s="40" t="s">
        <v>34</v>
      </c>
      <c r="D44" s="1" t="s">
        <v>3217</v>
      </c>
      <c r="E44" s="1" t="s">
        <v>3218</v>
      </c>
      <c r="F44" s="1">
        <v>490</v>
      </c>
      <c r="G44" s="1">
        <v>207</v>
      </c>
      <c r="H44" s="1" t="s">
        <v>1375</v>
      </c>
      <c r="I44" s="21">
        <f>(J44+K44+L44+M44+N44+O44+W44+X44+Z44+AA44+AB44+AG44)*100/12</f>
        <v>99.75</v>
      </c>
      <c r="J44" s="1" t="s">
        <v>154</v>
      </c>
      <c r="K44" s="1" t="s">
        <v>39</v>
      </c>
      <c r="L44" s="1" t="s">
        <v>39</v>
      </c>
      <c r="M44" s="1" t="s">
        <v>39</v>
      </c>
      <c r="N44" s="1" t="s">
        <v>150</v>
      </c>
      <c r="O44" s="1" t="s">
        <v>39</v>
      </c>
      <c r="P44" s="1" t="s">
        <v>54</v>
      </c>
      <c r="Q44" s="1" t="s">
        <v>54</v>
      </c>
      <c r="R44" s="1" t="s">
        <v>54</v>
      </c>
      <c r="S44" s="1" t="s">
        <v>54</v>
      </c>
      <c r="T44" s="1" t="s">
        <v>54</v>
      </c>
      <c r="U44" s="1" t="s">
        <v>54</v>
      </c>
      <c r="V44" s="1" t="s">
        <v>54</v>
      </c>
      <c r="W44" s="1" t="s">
        <v>39</v>
      </c>
      <c r="X44" s="1" t="s">
        <v>39</v>
      </c>
      <c r="Y44" s="1" t="s">
        <v>150</v>
      </c>
      <c r="Z44" s="1" t="s">
        <v>39</v>
      </c>
      <c r="AA44" s="1" t="s">
        <v>39</v>
      </c>
      <c r="AB44" s="1" t="s">
        <v>39</v>
      </c>
      <c r="AC44" s="1" t="s">
        <v>54</v>
      </c>
      <c r="AD44" s="1" t="s">
        <v>54</v>
      </c>
      <c r="AE44" s="1" t="s">
        <v>54</v>
      </c>
      <c r="AF44" s="1" t="s">
        <v>54</v>
      </c>
      <c r="AG44" s="1" t="s">
        <v>39</v>
      </c>
    </row>
    <row r="45" spans="1:33" x14ac:dyDescent="0.3">
      <c r="O45">
        <f t="shared" ref="O45:U45" si="2">SUM(O23:O42)</f>
        <v>0</v>
      </c>
      <c r="P45">
        <f t="shared" si="2"/>
        <v>0</v>
      </c>
      <c r="Q45">
        <f t="shared" si="2"/>
        <v>0</v>
      </c>
      <c r="R45">
        <f t="shared" si="2"/>
        <v>0</v>
      </c>
      <c r="S45">
        <f t="shared" si="2"/>
        <v>0</v>
      </c>
      <c r="T45">
        <f t="shared" si="2"/>
        <v>0</v>
      </c>
      <c r="U45">
        <f t="shared" si="2"/>
        <v>0</v>
      </c>
      <c r="V45">
        <f t="shared" ref="V45:AB45" si="3">SUM(V23:V42)</f>
        <v>0</v>
      </c>
      <c r="W45">
        <f t="shared" si="3"/>
        <v>0</v>
      </c>
      <c r="X45">
        <f t="shared" si="3"/>
        <v>0</v>
      </c>
      <c r="Y45">
        <f t="shared" si="3"/>
        <v>0</v>
      </c>
      <c r="Z45">
        <f t="shared" si="3"/>
        <v>0</v>
      </c>
      <c r="AA45">
        <f t="shared" si="3"/>
        <v>0</v>
      </c>
      <c r="AB45">
        <f t="shared" si="3"/>
        <v>0</v>
      </c>
      <c r="AC45">
        <f t="shared" ref="AC45:AG45" si="4">SUM(AC23:AC42)</f>
        <v>0</v>
      </c>
      <c r="AD45">
        <f t="shared" si="4"/>
        <v>0</v>
      </c>
      <c r="AE45">
        <f t="shared" si="4"/>
        <v>0</v>
      </c>
      <c r="AF45">
        <f t="shared" si="4"/>
        <v>0</v>
      </c>
      <c r="AG45">
        <f t="shared" si="4"/>
        <v>0</v>
      </c>
    </row>
    <row r="46" spans="1:33" ht="39.9" customHeight="1" x14ac:dyDescent="0.3">
      <c r="A46" s="116" t="s">
        <v>4164</v>
      </c>
      <c r="B46" s="117"/>
      <c r="C46" s="117"/>
      <c r="D46" s="117"/>
      <c r="E46" s="117"/>
      <c r="F46" s="117"/>
      <c r="G46" s="117"/>
      <c r="H46" s="119"/>
      <c r="I46" s="68"/>
      <c r="J46" s="68"/>
      <c r="K46" s="8"/>
      <c r="L46" s="8"/>
      <c r="M46" s="8"/>
      <c r="N46" s="68"/>
      <c r="O46" s="8"/>
      <c r="P46" s="8"/>
      <c r="Q46" s="8"/>
      <c r="R46" s="68"/>
      <c r="S46" s="68"/>
      <c r="T46" s="68"/>
      <c r="U46" s="68"/>
      <c r="V46" s="8"/>
      <c r="W46" s="68"/>
      <c r="X46" s="68"/>
      <c r="Y46" s="68"/>
      <c r="Z46" s="68"/>
      <c r="AA46" s="68"/>
      <c r="AB46" s="68"/>
      <c r="AC46" s="68"/>
      <c r="AD46" s="68"/>
      <c r="AE46" s="68"/>
      <c r="AF46" s="68"/>
    </row>
    <row r="47" spans="1:33" x14ac:dyDescent="0.3">
      <c r="A47" s="94" t="s">
        <v>234</v>
      </c>
      <c r="B47" s="51" t="s">
        <v>33</v>
      </c>
      <c r="C47" s="10">
        <v>45334</v>
      </c>
      <c r="D47" s="94" t="s">
        <v>27</v>
      </c>
      <c r="E47" s="94" t="s">
        <v>28</v>
      </c>
      <c r="F47" s="94" t="s">
        <v>29</v>
      </c>
      <c r="G47" s="94" t="s">
        <v>30</v>
      </c>
      <c r="H47" s="94" t="s">
        <v>31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</row>
    <row r="48" spans="1:33" ht="41.4" x14ac:dyDescent="0.3">
      <c r="A48" s="94"/>
      <c r="B48" s="51" t="s">
        <v>235</v>
      </c>
      <c r="C48" s="10">
        <v>45362</v>
      </c>
      <c r="D48" s="94"/>
      <c r="E48" s="94"/>
      <c r="F48" s="94"/>
      <c r="G48" s="94"/>
      <c r="H48" s="94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8"/>
      <c r="T48" s="68"/>
      <c r="U48" s="68"/>
      <c r="V48" s="68"/>
      <c r="W48" s="68"/>
      <c r="X48" s="8"/>
      <c r="Y48" s="68"/>
      <c r="Z48" s="68"/>
      <c r="AA48" s="68"/>
      <c r="AB48" s="8"/>
      <c r="AC48" s="8"/>
      <c r="AD48" s="8"/>
      <c r="AE48" s="8"/>
      <c r="AF48" s="68"/>
    </row>
    <row r="49" spans="1:32" ht="90" customHeight="1" x14ac:dyDescent="0.3">
      <c r="A49" s="52" t="s">
        <v>24</v>
      </c>
      <c r="B49" s="52" t="s">
        <v>25</v>
      </c>
      <c r="C49" s="52" t="s">
        <v>26</v>
      </c>
      <c r="D49" s="94"/>
      <c r="E49" s="94"/>
      <c r="F49" s="94"/>
      <c r="G49" s="94"/>
      <c r="H49" s="94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</row>
    <row r="50" spans="1:32" ht="39.9" customHeight="1" x14ac:dyDescent="0.3">
      <c r="A50" s="1" t="s">
        <v>1742</v>
      </c>
      <c r="B50" s="1" t="s">
        <v>2401</v>
      </c>
      <c r="C50" s="1" t="s">
        <v>34</v>
      </c>
      <c r="D50" s="1" t="s">
        <v>4449</v>
      </c>
      <c r="E50" s="1" t="s">
        <v>4450</v>
      </c>
      <c r="F50" s="1">
        <v>447</v>
      </c>
      <c r="G50" s="1">
        <v>159</v>
      </c>
      <c r="H50" s="1" t="s">
        <v>2887</v>
      </c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</row>
    <row r="51" spans="1:32" ht="39.9" customHeight="1" x14ac:dyDescent="0.3">
      <c r="A51" s="1" t="s">
        <v>1742</v>
      </c>
      <c r="B51" s="1" t="s">
        <v>2557</v>
      </c>
      <c r="C51" s="1" t="s">
        <v>34</v>
      </c>
      <c r="D51" s="1" t="s">
        <v>4451</v>
      </c>
      <c r="E51" s="1" t="s">
        <v>4452</v>
      </c>
      <c r="F51" s="1">
        <v>425</v>
      </c>
      <c r="G51" s="1">
        <v>141</v>
      </c>
      <c r="H51" s="1" t="s">
        <v>3149</v>
      </c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</row>
  </sheetData>
  <mergeCells count="16">
    <mergeCell ref="A47:A48"/>
    <mergeCell ref="A46:H46"/>
    <mergeCell ref="A2:A3"/>
    <mergeCell ref="J1:AG3"/>
    <mergeCell ref="A1:I1"/>
    <mergeCell ref="D2:D4"/>
    <mergeCell ref="E2:E4"/>
    <mergeCell ref="F2:F4"/>
    <mergeCell ref="G2:G4"/>
    <mergeCell ref="H2:H4"/>
    <mergeCell ref="I2:I4"/>
    <mergeCell ref="D47:D49"/>
    <mergeCell ref="E47:E49"/>
    <mergeCell ref="F47:F49"/>
    <mergeCell ref="G47:G49"/>
    <mergeCell ref="H47:H49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80668-029B-480B-A325-B3E0C4BD6CE1}">
  <dimension ref="A1:EP40"/>
  <sheetViews>
    <sheetView showGridLines="0" zoomScaleNormal="100" workbookViewId="0">
      <selection activeCell="J1" sqref="J1:AG3"/>
    </sheetView>
  </sheetViews>
  <sheetFormatPr defaultRowHeight="14.4" x14ac:dyDescent="0.3"/>
  <cols>
    <col min="1" max="1" width="17.88671875" customWidth="1"/>
    <col min="2" max="2" width="10.6640625" customWidth="1"/>
    <col min="3" max="3" width="21.5546875" customWidth="1"/>
    <col min="4" max="4" width="14.44140625" customWidth="1"/>
    <col min="5" max="5" width="27.109375" customWidth="1"/>
    <col min="6" max="6" width="13.109375" customWidth="1"/>
    <col min="7" max="7" width="14.88671875" customWidth="1"/>
    <col min="8" max="8" width="15.33203125" customWidth="1"/>
    <col min="9" max="9" width="19.109375" customWidth="1"/>
    <col min="10" max="10" width="16.44140625" customWidth="1"/>
    <col min="11" max="11" width="16.6640625" customWidth="1"/>
    <col min="12" max="12" width="17" customWidth="1"/>
    <col min="13" max="13" width="17.5546875" customWidth="1"/>
    <col min="14" max="14" width="17.33203125" customWidth="1"/>
    <col min="15" max="15" width="17" customWidth="1"/>
    <col min="16" max="16" width="19.5546875" customWidth="1"/>
    <col min="17" max="18" width="17.33203125" customWidth="1"/>
    <col min="19" max="19" width="25" customWidth="1"/>
    <col min="20" max="20" width="17" customWidth="1"/>
    <col min="21" max="21" width="18.33203125" customWidth="1"/>
    <col min="22" max="22" width="17.109375" customWidth="1"/>
    <col min="23" max="23" width="16.6640625" customWidth="1"/>
    <col min="24" max="24" width="16.88671875" customWidth="1"/>
    <col min="25" max="26" width="17.109375" customWidth="1"/>
    <col min="27" max="27" width="21" customWidth="1"/>
    <col min="28" max="28" width="22.33203125" customWidth="1"/>
    <col min="29" max="29" width="17.6640625" customWidth="1"/>
    <col min="30" max="30" width="16.6640625" customWidth="1"/>
    <col min="31" max="31" width="16.33203125" customWidth="1"/>
    <col min="32" max="32" width="25" customWidth="1"/>
    <col min="33" max="33" width="17" customWidth="1"/>
  </cols>
  <sheetData>
    <row r="1" spans="1:146" s="20" customFormat="1" ht="39.7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27"/>
    </row>
    <row r="2" spans="1:146" s="20" customFormat="1" ht="75" customHeight="1" x14ac:dyDescent="0.3">
      <c r="A2" s="94" t="s">
        <v>234</v>
      </c>
      <c r="B2" s="30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27"/>
    </row>
    <row r="3" spans="1:146" s="20" customFormat="1" ht="45" customHeight="1" x14ac:dyDescent="0.3">
      <c r="A3" s="94"/>
      <c r="B3" s="30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27"/>
    </row>
    <row r="4" spans="1:146" s="20" customFormat="1" ht="138" x14ac:dyDescent="0.3">
      <c r="A4" s="31" t="s">
        <v>24</v>
      </c>
      <c r="B4" s="31" t="s">
        <v>25</v>
      </c>
      <c r="C4" s="31" t="s">
        <v>26</v>
      </c>
      <c r="D4" s="94"/>
      <c r="E4" s="94"/>
      <c r="F4" s="94"/>
      <c r="G4" s="94"/>
      <c r="H4" s="94"/>
      <c r="I4" s="94"/>
      <c r="J4" s="31" t="s">
        <v>0</v>
      </c>
      <c r="K4" s="31" t="s">
        <v>1</v>
      </c>
      <c r="L4" s="31" t="s">
        <v>2</v>
      </c>
      <c r="M4" s="31" t="s">
        <v>3</v>
      </c>
      <c r="N4" s="31" t="s">
        <v>4</v>
      </c>
      <c r="O4" s="31" t="s">
        <v>5</v>
      </c>
      <c r="P4" s="31" t="s">
        <v>6</v>
      </c>
      <c r="Q4" s="31" t="s">
        <v>7</v>
      </c>
      <c r="R4" s="31" t="s">
        <v>8</v>
      </c>
      <c r="S4" s="31" t="s">
        <v>9</v>
      </c>
      <c r="T4" s="31" t="s">
        <v>10</v>
      </c>
      <c r="U4" s="31" t="s">
        <v>11</v>
      </c>
      <c r="V4" s="31" t="s">
        <v>12</v>
      </c>
      <c r="W4" s="31" t="s">
        <v>13</v>
      </c>
      <c r="X4" s="31" t="s">
        <v>14</v>
      </c>
      <c r="Y4" s="31" t="s">
        <v>15</v>
      </c>
      <c r="Z4" s="31" t="s">
        <v>16</v>
      </c>
      <c r="AA4" s="31" t="s">
        <v>17</v>
      </c>
      <c r="AB4" s="31" t="s">
        <v>18</v>
      </c>
      <c r="AC4" s="31" t="s">
        <v>19</v>
      </c>
      <c r="AD4" s="31" t="s">
        <v>20</v>
      </c>
      <c r="AE4" s="31" t="s">
        <v>21</v>
      </c>
      <c r="AF4" s="31" t="s">
        <v>22</v>
      </c>
      <c r="AG4" s="60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27"/>
    </row>
    <row r="5" spans="1:146" ht="39.9" customHeight="1" x14ac:dyDescent="0.3">
      <c r="A5" s="30" t="s">
        <v>1782</v>
      </c>
      <c r="B5" s="30" t="s">
        <v>33</v>
      </c>
      <c r="C5" s="30" t="s">
        <v>34</v>
      </c>
      <c r="D5" s="30" t="s">
        <v>1783</v>
      </c>
      <c r="E5" s="30" t="s">
        <v>1784</v>
      </c>
      <c r="F5" s="30">
        <v>77</v>
      </c>
      <c r="G5" s="30">
        <v>60</v>
      </c>
      <c r="H5" s="30" t="s">
        <v>709</v>
      </c>
      <c r="I5" s="34">
        <f t="shared" ref="I5:I17" si="0">(J5+K5+L5+M5+N5+O5+P5+Q5+R5+S5+U5+V5+W5+X5+Z5+AA5+AB5+AG5)*100/18</f>
        <v>94.388888888888872</v>
      </c>
      <c r="J5" s="30" t="s">
        <v>154</v>
      </c>
      <c r="K5" s="30" t="s">
        <v>154</v>
      </c>
      <c r="L5" s="30" t="s">
        <v>51</v>
      </c>
      <c r="M5" s="30" t="s">
        <v>90</v>
      </c>
      <c r="N5" s="30" t="s">
        <v>50</v>
      </c>
      <c r="O5" s="30" t="s">
        <v>103</v>
      </c>
      <c r="P5" s="30" t="s">
        <v>95</v>
      </c>
      <c r="Q5" s="30" t="s">
        <v>65</v>
      </c>
      <c r="R5" s="30" t="s">
        <v>95</v>
      </c>
      <c r="S5" s="30" t="s">
        <v>117</v>
      </c>
      <c r="T5" s="30" t="s">
        <v>54</v>
      </c>
      <c r="U5" s="30" t="s">
        <v>95</v>
      </c>
      <c r="V5" s="30" t="s">
        <v>95</v>
      </c>
      <c r="W5" s="30" t="s">
        <v>65</v>
      </c>
      <c r="X5" s="30" t="s">
        <v>90</v>
      </c>
      <c r="Y5" s="30" t="s">
        <v>54</v>
      </c>
      <c r="Z5" s="30" t="s">
        <v>90</v>
      </c>
      <c r="AA5" s="30" t="s">
        <v>39</v>
      </c>
      <c r="AB5" s="30" t="s">
        <v>39</v>
      </c>
      <c r="AC5" s="30" t="s">
        <v>54</v>
      </c>
      <c r="AD5" s="30" t="s">
        <v>54</v>
      </c>
      <c r="AE5" s="30" t="s">
        <v>54</v>
      </c>
      <c r="AF5" s="30" t="s">
        <v>54</v>
      </c>
      <c r="AG5" s="30" t="s">
        <v>154</v>
      </c>
    </row>
    <row r="6" spans="1:146" ht="39.9" customHeight="1" x14ac:dyDescent="0.3">
      <c r="A6" s="30" t="s">
        <v>1782</v>
      </c>
      <c r="B6" s="30" t="s">
        <v>33</v>
      </c>
      <c r="C6" s="30" t="s">
        <v>34</v>
      </c>
      <c r="D6" s="30" t="s">
        <v>1785</v>
      </c>
      <c r="E6" s="30" t="s">
        <v>1786</v>
      </c>
      <c r="F6" s="30">
        <v>155</v>
      </c>
      <c r="G6" s="30">
        <v>135</v>
      </c>
      <c r="H6" s="30" t="s">
        <v>1270</v>
      </c>
      <c r="I6" s="34">
        <f t="shared" si="0"/>
        <v>98</v>
      </c>
      <c r="J6" s="30" t="s">
        <v>154</v>
      </c>
      <c r="K6" s="30" t="s">
        <v>39</v>
      </c>
      <c r="L6" s="30" t="s">
        <v>150</v>
      </c>
      <c r="M6" s="30" t="s">
        <v>150</v>
      </c>
      <c r="N6" s="30" t="s">
        <v>95</v>
      </c>
      <c r="O6" s="30" t="s">
        <v>156</v>
      </c>
      <c r="P6" s="30" t="s">
        <v>150</v>
      </c>
      <c r="Q6" s="30" t="s">
        <v>150</v>
      </c>
      <c r="R6" s="30" t="s">
        <v>150</v>
      </c>
      <c r="S6" s="30" t="s">
        <v>90</v>
      </c>
      <c r="T6" s="30" t="s">
        <v>54</v>
      </c>
      <c r="U6" s="30" t="s">
        <v>39</v>
      </c>
      <c r="V6" s="30" t="s">
        <v>65</v>
      </c>
      <c r="W6" s="30" t="s">
        <v>154</v>
      </c>
      <c r="X6" s="30" t="s">
        <v>154</v>
      </c>
      <c r="Y6" s="30" t="s">
        <v>54</v>
      </c>
      <c r="Z6" s="30" t="s">
        <v>150</v>
      </c>
      <c r="AA6" s="30" t="s">
        <v>154</v>
      </c>
      <c r="AB6" s="30" t="s">
        <v>154</v>
      </c>
      <c r="AC6" s="30" t="s">
        <v>54</v>
      </c>
      <c r="AD6" s="30" t="s">
        <v>54</v>
      </c>
      <c r="AE6" s="30" t="s">
        <v>54</v>
      </c>
      <c r="AF6" s="30" t="s">
        <v>54</v>
      </c>
      <c r="AG6" s="30" t="s">
        <v>150</v>
      </c>
    </row>
    <row r="7" spans="1:146" ht="39.9" customHeight="1" x14ac:dyDescent="0.3">
      <c r="A7" s="30" t="s">
        <v>1782</v>
      </c>
      <c r="B7" s="30" t="s">
        <v>33</v>
      </c>
      <c r="C7" s="30" t="s">
        <v>34</v>
      </c>
      <c r="D7" s="30" t="s">
        <v>1788</v>
      </c>
      <c r="E7" s="30" t="s">
        <v>1789</v>
      </c>
      <c r="F7" s="30">
        <v>19</v>
      </c>
      <c r="G7" s="30">
        <v>14</v>
      </c>
      <c r="H7" s="30" t="s">
        <v>123</v>
      </c>
      <c r="I7" s="34">
        <f t="shared" si="0"/>
        <v>99.222222222222229</v>
      </c>
      <c r="J7" s="30" t="s">
        <v>39</v>
      </c>
      <c r="K7" s="30" t="s">
        <v>39</v>
      </c>
      <c r="L7" s="30" t="s">
        <v>39</v>
      </c>
      <c r="M7" s="30" t="s">
        <v>39</v>
      </c>
      <c r="N7" s="30" t="s">
        <v>65</v>
      </c>
      <c r="O7" s="30" t="s">
        <v>39</v>
      </c>
      <c r="P7" s="30" t="s">
        <v>39</v>
      </c>
      <c r="Q7" s="30" t="s">
        <v>39</v>
      </c>
      <c r="R7" s="30" t="s">
        <v>39</v>
      </c>
      <c r="S7" s="30" t="s">
        <v>65</v>
      </c>
      <c r="T7" s="30" t="s">
        <v>54</v>
      </c>
      <c r="U7" s="30" t="s">
        <v>39</v>
      </c>
      <c r="V7" s="30" t="s">
        <v>39</v>
      </c>
      <c r="W7" s="30" t="s">
        <v>39</v>
      </c>
      <c r="X7" s="30" t="s">
        <v>39</v>
      </c>
      <c r="Y7" s="30" t="s">
        <v>54</v>
      </c>
      <c r="Z7" s="30" t="s">
        <v>39</v>
      </c>
      <c r="AA7" s="30" t="s">
        <v>39</v>
      </c>
      <c r="AB7" s="30" t="s">
        <v>39</v>
      </c>
      <c r="AC7" s="30" t="s">
        <v>54</v>
      </c>
      <c r="AD7" s="30" t="s">
        <v>54</v>
      </c>
      <c r="AE7" s="30" t="s">
        <v>54</v>
      </c>
      <c r="AF7" s="30" t="s">
        <v>54</v>
      </c>
      <c r="AG7" s="30" t="s">
        <v>39</v>
      </c>
    </row>
    <row r="8" spans="1:146" ht="39.9" customHeight="1" x14ac:dyDescent="0.3">
      <c r="A8" s="30" t="s">
        <v>1782</v>
      </c>
      <c r="B8" s="30" t="s">
        <v>33</v>
      </c>
      <c r="C8" s="30" t="s">
        <v>34</v>
      </c>
      <c r="D8" s="30" t="s">
        <v>1790</v>
      </c>
      <c r="E8" s="30" t="s">
        <v>1791</v>
      </c>
      <c r="F8" s="30">
        <v>99</v>
      </c>
      <c r="G8" s="30">
        <v>52</v>
      </c>
      <c r="H8" s="30" t="s">
        <v>896</v>
      </c>
      <c r="I8" s="34">
        <f t="shared" si="0"/>
        <v>93.555555555555586</v>
      </c>
      <c r="J8" s="30" t="s">
        <v>42</v>
      </c>
      <c r="K8" s="30" t="s">
        <v>154</v>
      </c>
      <c r="L8" s="30" t="s">
        <v>42</v>
      </c>
      <c r="M8" s="30" t="s">
        <v>154</v>
      </c>
      <c r="N8" s="30" t="s">
        <v>1577</v>
      </c>
      <c r="O8" s="30" t="s">
        <v>154</v>
      </c>
      <c r="P8" s="30" t="s">
        <v>39</v>
      </c>
      <c r="Q8" s="30" t="s">
        <v>156</v>
      </c>
      <c r="R8" s="30" t="s">
        <v>156</v>
      </c>
      <c r="S8" s="30" t="s">
        <v>139</v>
      </c>
      <c r="T8" s="30" t="s">
        <v>54</v>
      </c>
      <c r="U8" s="30" t="s">
        <v>156</v>
      </c>
      <c r="V8" s="30" t="s">
        <v>84</v>
      </c>
      <c r="W8" s="30" t="s">
        <v>154</v>
      </c>
      <c r="X8" s="30" t="s">
        <v>154</v>
      </c>
      <c r="Y8" s="30" t="s">
        <v>54</v>
      </c>
      <c r="Z8" s="30" t="s">
        <v>154</v>
      </c>
      <c r="AA8" s="30" t="s">
        <v>154</v>
      </c>
      <c r="AB8" s="30" t="s">
        <v>154</v>
      </c>
      <c r="AC8" s="30" t="s">
        <v>54</v>
      </c>
      <c r="AD8" s="30" t="s">
        <v>54</v>
      </c>
      <c r="AE8" s="30" t="s">
        <v>54</v>
      </c>
      <c r="AF8" s="30" t="s">
        <v>54</v>
      </c>
      <c r="AG8" s="30" t="s">
        <v>154</v>
      </c>
    </row>
    <row r="9" spans="1:146" ht="39.9" customHeight="1" x14ac:dyDescent="0.3">
      <c r="A9" s="30" t="s">
        <v>1782</v>
      </c>
      <c r="B9" s="30" t="s">
        <v>33</v>
      </c>
      <c r="C9" s="30" t="s">
        <v>34</v>
      </c>
      <c r="D9" s="30" t="s">
        <v>1793</v>
      </c>
      <c r="E9" s="30" t="s">
        <v>1794</v>
      </c>
      <c r="F9" s="30">
        <v>12</v>
      </c>
      <c r="G9" s="30">
        <v>1</v>
      </c>
      <c r="H9" s="30" t="s">
        <v>83</v>
      </c>
      <c r="I9" s="34">
        <f t="shared" si="0"/>
        <v>100</v>
      </c>
      <c r="J9" s="30" t="s">
        <v>39</v>
      </c>
      <c r="K9" s="30" t="s">
        <v>39</v>
      </c>
      <c r="L9" s="30" t="s">
        <v>39</v>
      </c>
      <c r="M9" s="30" t="s">
        <v>39</v>
      </c>
      <c r="N9" s="30" t="s">
        <v>39</v>
      </c>
      <c r="O9" s="30" t="s">
        <v>39</v>
      </c>
      <c r="P9" s="30" t="s">
        <v>39</v>
      </c>
      <c r="Q9" s="30" t="s">
        <v>39</v>
      </c>
      <c r="R9" s="30" t="s">
        <v>39</v>
      </c>
      <c r="S9" s="30" t="s">
        <v>39</v>
      </c>
      <c r="T9" s="30" t="s">
        <v>54</v>
      </c>
      <c r="U9" s="30" t="s">
        <v>39</v>
      </c>
      <c r="V9" s="30" t="s">
        <v>39</v>
      </c>
      <c r="W9" s="30" t="s">
        <v>39</v>
      </c>
      <c r="X9" s="30" t="s">
        <v>39</v>
      </c>
      <c r="Y9" s="30" t="s">
        <v>54</v>
      </c>
      <c r="Z9" s="30" t="s">
        <v>39</v>
      </c>
      <c r="AA9" s="30" t="s">
        <v>39</v>
      </c>
      <c r="AB9" s="30" t="s">
        <v>39</v>
      </c>
      <c r="AC9" s="30" t="s">
        <v>54</v>
      </c>
      <c r="AD9" s="30" t="s">
        <v>54</v>
      </c>
      <c r="AE9" s="30" t="s">
        <v>54</v>
      </c>
      <c r="AF9" s="30" t="s">
        <v>54</v>
      </c>
      <c r="AG9" s="30" t="s">
        <v>39</v>
      </c>
    </row>
    <row r="10" spans="1:146" ht="39.9" customHeight="1" x14ac:dyDescent="0.3">
      <c r="A10" s="30" t="s">
        <v>1782</v>
      </c>
      <c r="B10" s="30" t="s">
        <v>33</v>
      </c>
      <c r="C10" s="30" t="s">
        <v>34</v>
      </c>
      <c r="D10" s="30" t="s">
        <v>1795</v>
      </c>
      <c r="E10" s="30" t="s">
        <v>1796</v>
      </c>
      <c r="F10" s="30">
        <v>77</v>
      </c>
      <c r="G10" s="30">
        <v>40</v>
      </c>
      <c r="H10" s="30" t="s">
        <v>712</v>
      </c>
      <c r="I10" s="34">
        <f t="shared" si="0"/>
        <v>93.611111111111128</v>
      </c>
      <c r="J10" s="30" t="s">
        <v>39</v>
      </c>
      <c r="K10" s="30" t="s">
        <v>39</v>
      </c>
      <c r="L10" s="30" t="s">
        <v>105</v>
      </c>
      <c r="M10" s="30" t="s">
        <v>95</v>
      </c>
      <c r="N10" s="30" t="s">
        <v>184</v>
      </c>
      <c r="O10" s="30" t="s">
        <v>39</v>
      </c>
      <c r="P10" s="30" t="s">
        <v>90</v>
      </c>
      <c r="Q10" s="30" t="s">
        <v>39</v>
      </c>
      <c r="R10" s="30" t="s">
        <v>39</v>
      </c>
      <c r="S10" s="30" t="s">
        <v>166</v>
      </c>
      <c r="T10" s="30" t="s">
        <v>54</v>
      </c>
      <c r="U10" s="30" t="s">
        <v>45</v>
      </c>
      <c r="V10" s="30" t="s">
        <v>166</v>
      </c>
      <c r="W10" s="30" t="s">
        <v>105</v>
      </c>
      <c r="X10" s="30" t="s">
        <v>90</v>
      </c>
      <c r="Y10" s="30" t="s">
        <v>54</v>
      </c>
      <c r="Z10" s="30" t="s">
        <v>90</v>
      </c>
      <c r="AA10" s="30" t="s">
        <v>90</v>
      </c>
      <c r="AB10" s="30" t="s">
        <v>39</v>
      </c>
      <c r="AC10" s="30" t="s">
        <v>54</v>
      </c>
      <c r="AD10" s="30" t="s">
        <v>54</v>
      </c>
      <c r="AE10" s="30" t="s">
        <v>54</v>
      </c>
      <c r="AF10" s="30" t="s">
        <v>54</v>
      </c>
      <c r="AG10" s="30" t="s">
        <v>50</v>
      </c>
    </row>
    <row r="11" spans="1:146" ht="39.9" customHeight="1" x14ac:dyDescent="0.3">
      <c r="A11" s="30" t="s">
        <v>1782</v>
      </c>
      <c r="B11" s="30" t="s">
        <v>33</v>
      </c>
      <c r="C11" s="30" t="s">
        <v>34</v>
      </c>
      <c r="D11" s="30" t="s">
        <v>1797</v>
      </c>
      <c r="E11" s="30" t="s">
        <v>1798</v>
      </c>
      <c r="F11" s="30">
        <v>121</v>
      </c>
      <c r="G11" s="30">
        <v>69</v>
      </c>
      <c r="H11" s="30" t="s">
        <v>1568</v>
      </c>
      <c r="I11" s="34">
        <f t="shared" si="0"/>
        <v>96.166666666666686</v>
      </c>
      <c r="J11" s="30" t="s">
        <v>39</v>
      </c>
      <c r="K11" s="30" t="s">
        <v>154</v>
      </c>
      <c r="L11" s="30" t="s">
        <v>105</v>
      </c>
      <c r="M11" s="30" t="s">
        <v>150</v>
      </c>
      <c r="N11" s="30" t="s">
        <v>117</v>
      </c>
      <c r="O11" s="30" t="s">
        <v>154</v>
      </c>
      <c r="P11" s="30" t="s">
        <v>39</v>
      </c>
      <c r="Q11" s="30" t="s">
        <v>150</v>
      </c>
      <c r="R11" s="30" t="s">
        <v>150</v>
      </c>
      <c r="S11" s="30" t="s">
        <v>154</v>
      </c>
      <c r="T11" s="30" t="s">
        <v>54</v>
      </c>
      <c r="U11" s="30" t="s">
        <v>39</v>
      </c>
      <c r="V11" s="30" t="s">
        <v>42</v>
      </c>
      <c r="W11" s="30" t="s">
        <v>45</v>
      </c>
      <c r="X11" s="30" t="s">
        <v>45</v>
      </c>
      <c r="Y11" s="30" t="s">
        <v>54</v>
      </c>
      <c r="Z11" s="30" t="s">
        <v>90</v>
      </c>
      <c r="AA11" s="30" t="s">
        <v>150</v>
      </c>
      <c r="AB11" s="30" t="s">
        <v>150</v>
      </c>
      <c r="AC11" s="30" t="s">
        <v>54</v>
      </c>
      <c r="AD11" s="30" t="s">
        <v>54</v>
      </c>
      <c r="AE11" s="30" t="s">
        <v>54</v>
      </c>
      <c r="AF11" s="30" t="s">
        <v>54</v>
      </c>
      <c r="AG11" s="30" t="s">
        <v>45</v>
      </c>
    </row>
    <row r="12" spans="1:146" ht="39.9" customHeight="1" x14ac:dyDescent="0.3">
      <c r="A12" s="30" t="s">
        <v>1782</v>
      </c>
      <c r="B12" s="30" t="s">
        <v>33</v>
      </c>
      <c r="C12" s="30" t="s">
        <v>34</v>
      </c>
      <c r="D12" s="30" t="s">
        <v>1799</v>
      </c>
      <c r="E12" s="30" t="s">
        <v>1800</v>
      </c>
      <c r="F12" s="30">
        <v>124</v>
      </c>
      <c r="G12" s="30">
        <v>66</v>
      </c>
      <c r="H12" s="30" t="s">
        <v>1801</v>
      </c>
      <c r="I12" s="34">
        <f t="shared" si="0"/>
        <v>96.555555555555571</v>
      </c>
      <c r="J12" s="30" t="s">
        <v>154</v>
      </c>
      <c r="K12" s="30" t="s">
        <v>39</v>
      </c>
      <c r="L12" s="30" t="s">
        <v>103</v>
      </c>
      <c r="M12" s="30" t="s">
        <v>154</v>
      </c>
      <c r="N12" s="30" t="s">
        <v>42</v>
      </c>
      <c r="O12" s="30" t="s">
        <v>45</v>
      </c>
      <c r="P12" s="30" t="s">
        <v>45</v>
      </c>
      <c r="Q12" s="30" t="s">
        <v>45</v>
      </c>
      <c r="R12" s="30" t="s">
        <v>95</v>
      </c>
      <c r="S12" s="30" t="s">
        <v>84</v>
      </c>
      <c r="T12" s="30" t="s">
        <v>54</v>
      </c>
      <c r="U12" s="30" t="s">
        <v>39</v>
      </c>
      <c r="V12" s="30" t="s">
        <v>90</v>
      </c>
      <c r="W12" s="30" t="s">
        <v>154</v>
      </c>
      <c r="X12" s="30" t="s">
        <v>90</v>
      </c>
      <c r="Y12" s="30" t="s">
        <v>54</v>
      </c>
      <c r="Z12" s="30" t="s">
        <v>39</v>
      </c>
      <c r="AA12" s="30" t="s">
        <v>39</v>
      </c>
      <c r="AB12" s="30" t="s">
        <v>39</v>
      </c>
      <c r="AC12" s="30" t="s">
        <v>54</v>
      </c>
      <c r="AD12" s="30" t="s">
        <v>54</v>
      </c>
      <c r="AE12" s="30" t="s">
        <v>54</v>
      </c>
      <c r="AF12" s="30" t="s">
        <v>54</v>
      </c>
      <c r="AG12" s="30" t="s">
        <v>39</v>
      </c>
    </row>
    <row r="13" spans="1:146" ht="39.9" customHeight="1" x14ac:dyDescent="0.3">
      <c r="A13" s="30" t="s">
        <v>1782</v>
      </c>
      <c r="B13" s="30" t="s">
        <v>33</v>
      </c>
      <c r="C13" s="30" t="s">
        <v>34</v>
      </c>
      <c r="D13" s="30" t="s">
        <v>1802</v>
      </c>
      <c r="E13" s="30" t="s">
        <v>1803</v>
      </c>
      <c r="F13" s="30">
        <v>23</v>
      </c>
      <c r="G13" s="30">
        <v>19</v>
      </c>
      <c r="H13" s="30" t="s">
        <v>326</v>
      </c>
      <c r="I13" s="34">
        <f t="shared" si="0"/>
        <v>97.722222222222229</v>
      </c>
      <c r="J13" s="30" t="s">
        <v>39</v>
      </c>
      <c r="K13" s="30" t="s">
        <v>39</v>
      </c>
      <c r="L13" s="30" t="s">
        <v>95</v>
      </c>
      <c r="M13" s="30" t="s">
        <v>39</v>
      </c>
      <c r="N13" s="30" t="s">
        <v>51</v>
      </c>
      <c r="O13" s="30" t="s">
        <v>39</v>
      </c>
      <c r="P13" s="30" t="s">
        <v>95</v>
      </c>
      <c r="Q13" s="30" t="s">
        <v>39</v>
      </c>
      <c r="R13" s="30" t="s">
        <v>39</v>
      </c>
      <c r="S13" s="30" t="s">
        <v>50</v>
      </c>
      <c r="T13" s="30" t="s">
        <v>54</v>
      </c>
      <c r="U13" s="30" t="s">
        <v>39</v>
      </c>
      <c r="V13" s="30" t="s">
        <v>39</v>
      </c>
      <c r="W13" s="30" t="s">
        <v>39</v>
      </c>
      <c r="X13" s="30" t="s">
        <v>39</v>
      </c>
      <c r="Y13" s="30" t="s">
        <v>54</v>
      </c>
      <c r="Z13" s="30" t="s">
        <v>45</v>
      </c>
      <c r="AA13" s="30" t="s">
        <v>39</v>
      </c>
      <c r="AB13" s="30" t="s">
        <v>39</v>
      </c>
      <c r="AC13" s="30" t="s">
        <v>54</v>
      </c>
      <c r="AD13" s="30" t="s">
        <v>54</v>
      </c>
      <c r="AE13" s="30" t="s">
        <v>54</v>
      </c>
      <c r="AF13" s="30" t="s">
        <v>54</v>
      </c>
      <c r="AG13" s="30" t="s">
        <v>39</v>
      </c>
    </row>
    <row r="14" spans="1:146" ht="39.9" customHeight="1" x14ac:dyDescent="0.3">
      <c r="A14" s="30" t="s">
        <v>1782</v>
      </c>
      <c r="B14" s="30" t="s">
        <v>33</v>
      </c>
      <c r="C14" s="30" t="s">
        <v>34</v>
      </c>
      <c r="D14" s="30" t="s">
        <v>1804</v>
      </c>
      <c r="E14" s="30" t="s">
        <v>1805</v>
      </c>
      <c r="F14" s="30">
        <v>120</v>
      </c>
      <c r="G14" s="30">
        <v>62</v>
      </c>
      <c r="H14" s="30" t="s">
        <v>1240</v>
      </c>
      <c r="I14" s="34">
        <f t="shared" si="0"/>
        <v>97.111111111111114</v>
      </c>
      <c r="J14" s="30" t="s">
        <v>39</v>
      </c>
      <c r="K14" s="30" t="s">
        <v>90</v>
      </c>
      <c r="L14" s="30" t="s">
        <v>154</v>
      </c>
      <c r="M14" s="30" t="s">
        <v>39</v>
      </c>
      <c r="N14" s="30" t="s">
        <v>103</v>
      </c>
      <c r="O14" s="30" t="s">
        <v>84</v>
      </c>
      <c r="P14" s="30" t="s">
        <v>39</v>
      </c>
      <c r="Q14" s="30" t="s">
        <v>39</v>
      </c>
      <c r="R14" s="30" t="s">
        <v>154</v>
      </c>
      <c r="S14" s="30" t="s">
        <v>154</v>
      </c>
      <c r="T14" s="30" t="s">
        <v>54</v>
      </c>
      <c r="U14" s="30" t="s">
        <v>90</v>
      </c>
      <c r="V14" s="30" t="s">
        <v>95</v>
      </c>
      <c r="W14" s="30" t="s">
        <v>90</v>
      </c>
      <c r="X14" s="30" t="s">
        <v>39</v>
      </c>
      <c r="Y14" s="30" t="s">
        <v>54</v>
      </c>
      <c r="Z14" s="30" t="s">
        <v>95</v>
      </c>
      <c r="AA14" s="30" t="s">
        <v>154</v>
      </c>
      <c r="AB14" s="30" t="s">
        <v>90</v>
      </c>
      <c r="AC14" s="30" t="s">
        <v>54</v>
      </c>
      <c r="AD14" s="30" t="s">
        <v>54</v>
      </c>
      <c r="AE14" s="30" t="s">
        <v>54</v>
      </c>
      <c r="AF14" s="30" t="s">
        <v>54</v>
      </c>
      <c r="AG14" s="30" t="s">
        <v>90</v>
      </c>
    </row>
    <row r="15" spans="1:146" ht="39.9" customHeight="1" x14ac:dyDescent="0.3">
      <c r="A15" s="30" t="s">
        <v>1782</v>
      </c>
      <c r="B15" s="30" t="s">
        <v>33</v>
      </c>
      <c r="C15" s="30" t="s">
        <v>34</v>
      </c>
      <c r="D15" s="30" t="s">
        <v>1806</v>
      </c>
      <c r="E15" s="30" t="s">
        <v>1807</v>
      </c>
      <c r="F15" s="30">
        <v>44</v>
      </c>
      <c r="G15" s="30">
        <v>27</v>
      </c>
      <c r="H15" s="30" t="s">
        <v>1669</v>
      </c>
      <c r="I15" s="34">
        <f t="shared" si="0"/>
        <v>98.555555555555571</v>
      </c>
      <c r="J15" s="30" t="s">
        <v>156</v>
      </c>
      <c r="K15" s="30" t="s">
        <v>39</v>
      </c>
      <c r="L15" s="30" t="s">
        <v>39</v>
      </c>
      <c r="M15" s="30" t="s">
        <v>39</v>
      </c>
      <c r="N15" s="30" t="s">
        <v>95</v>
      </c>
      <c r="O15" s="30" t="s">
        <v>156</v>
      </c>
      <c r="P15" s="30" t="s">
        <v>39</v>
      </c>
      <c r="Q15" s="30" t="s">
        <v>39</v>
      </c>
      <c r="R15" s="30" t="s">
        <v>39</v>
      </c>
      <c r="S15" s="30" t="s">
        <v>45</v>
      </c>
      <c r="T15" s="30" t="s">
        <v>54</v>
      </c>
      <c r="U15" s="30" t="s">
        <v>39</v>
      </c>
      <c r="V15" s="30" t="s">
        <v>39</v>
      </c>
      <c r="W15" s="30" t="s">
        <v>39</v>
      </c>
      <c r="X15" s="30" t="s">
        <v>39</v>
      </c>
      <c r="Y15" s="30" t="s">
        <v>54</v>
      </c>
      <c r="Z15" s="30" t="s">
        <v>39</v>
      </c>
      <c r="AA15" s="30" t="s">
        <v>65</v>
      </c>
      <c r="AB15" s="30" t="s">
        <v>39</v>
      </c>
      <c r="AC15" s="30" t="s">
        <v>54</v>
      </c>
      <c r="AD15" s="30" t="s">
        <v>54</v>
      </c>
      <c r="AE15" s="30" t="s">
        <v>54</v>
      </c>
      <c r="AF15" s="30" t="s">
        <v>54</v>
      </c>
      <c r="AG15" s="30" t="s">
        <v>39</v>
      </c>
    </row>
    <row r="16" spans="1:146" ht="39.9" customHeight="1" x14ac:dyDescent="0.3">
      <c r="A16" s="30" t="s">
        <v>1782</v>
      </c>
      <c r="B16" s="30" t="s">
        <v>33</v>
      </c>
      <c r="C16" s="30" t="s">
        <v>34</v>
      </c>
      <c r="D16" s="30" t="s">
        <v>1808</v>
      </c>
      <c r="E16" s="30" t="s">
        <v>1809</v>
      </c>
      <c r="F16" s="30">
        <v>97</v>
      </c>
      <c r="G16" s="30">
        <v>55</v>
      </c>
      <c r="H16" s="30" t="s">
        <v>1810</v>
      </c>
      <c r="I16" s="34">
        <f t="shared" si="0"/>
        <v>93.999999999999986</v>
      </c>
      <c r="J16" s="30" t="s">
        <v>39</v>
      </c>
      <c r="K16" s="30" t="s">
        <v>39</v>
      </c>
      <c r="L16" s="30" t="s">
        <v>156</v>
      </c>
      <c r="M16" s="30" t="s">
        <v>84</v>
      </c>
      <c r="N16" s="30" t="s">
        <v>139</v>
      </c>
      <c r="O16" s="30" t="s">
        <v>42</v>
      </c>
      <c r="P16" s="30" t="s">
        <v>154</v>
      </c>
      <c r="Q16" s="30" t="s">
        <v>50</v>
      </c>
      <c r="R16" s="30" t="s">
        <v>154</v>
      </c>
      <c r="S16" s="30" t="s">
        <v>176</v>
      </c>
      <c r="T16" s="30" t="s">
        <v>54</v>
      </c>
      <c r="U16" s="30" t="s">
        <v>154</v>
      </c>
      <c r="V16" s="30" t="s">
        <v>84</v>
      </c>
      <c r="W16" s="30" t="s">
        <v>45</v>
      </c>
      <c r="X16" s="30" t="s">
        <v>39</v>
      </c>
      <c r="Y16" s="30" t="s">
        <v>54</v>
      </c>
      <c r="Z16" s="30" t="s">
        <v>156</v>
      </c>
      <c r="AA16" s="30" t="s">
        <v>95</v>
      </c>
      <c r="AB16" s="30" t="s">
        <v>154</v>
      </c>
      <c r="AC16" s="30" t="s">
        <v>54</v>
      </c>
      <c r="AD16" s="30" t="s">
        <v>54</v>
      </c>
      <c r="AE16" s="30" t="s">
        <v>54</v>
      </c>
      <c r="AF16" s="30" t="s">
        <v>54</v>
      </c>
      <c r="AG16" s="30" t="s">
        <v>95</v>
      </c>
    </row>
    <row r="17" spans="1:33" ht="39.9" customHeight="1" x14ac:dyDescent="0.3">
      <c r="A17" s="30" t="s">
        <v>1782</v>
      </c>
      <c r="B17" s="30" t="s">
        <v>33</v>
      </c>
      <c r="C17" s="30" t="s">
        <v>34</v>
      </c>
      <c r="D17" s="30" t="s">
        <v>1811</v>
      </c>
      <c r="E17" s="30" t="s">
        <v>1812</v>
      </c>
      <c r="F17" s="30">
        <v>12</v>
      </c>
      <c r="G17" s="30">
        <v>8</v>
      </c>
      <c r="H17" s="30" t="s">
        <v>85</v>
      </c>
      <c r="I17" s="34">
        <f t="shared" si="0"/>
        <v>100</v>
      </c>
      <c r="J17" s="30" t="s">
        <v>39</v>
      </c>
      <c r="K17" s="30" t="s">
        <v>39</v>
      </c>
      <c r="L17" s="30" t="s">
        <v>39</v>
      </c>
      <c r="M17" s="30" t="s">
        <v>39</v>
      </c>
      <c r="N17" s="30" t="s">
        <v>39</v>
      </c>
      <c r="O17" s="30" t="s">
        <v>39</v>
      </c>
      <c r="P17" s="30" t="s">
        <v>39</v>
      </c>
      <c r="Q17" s="30" t="s">
        <v>39</v>
      </c>
      <c r="R17" s="30" t="s">
        <v>39</v>
      </c>
      <c r="S17" s="30" t="s">
        <v>39</v>
      </c>
      <c r="T17" s="30" t="s">
        <v>54</v>
      </c>
      <c r="U17" s="30" t="s">
        <v>39</v>
      </c>
      <c r="V17" s="30" t="s">
        <v>39</v>
      </c>
      <c r="W17" s="30" t="s">
        <v>39</v>
      </c>
      <c r="X17" s="30" t="s">
        <v>39</v>
      </c>
      <c r="Y17" s="30" t="s">
        <v>54</v>
      </c>
      <c r="Z17" s="30" t="s">
        <v>39</v>
      </c>
      <c r="AA17" s="30" t="s">
        <v>39</v>
      </c>
      <c r="AB17" s="30" t="s">
        <v>39</v>
      </c>
      <c r="AC17" s="30" t="s">
        <v>54</v>
      </c>
      <c r="AD17" s="30" t="s">
        <v>54</v>
      </c>
      <c r="AE17" s="30" t="s">
        <v>54</v>
      </c>
      <c r="AF17" s="30" t="s">
        <v>54</v>
      </c>
      <c r="AG17" s="30" t="s">
        <v>39</v>
      </c>
    </row>
    <row r="18" spans="1:33" ht="39.9" customHeight="1" x14ac:dyDescent="0.3">
      <c r="A18" s="1" t="s">
        <v>1782</v>
      </c>
      <c r="B18" s="1" t="s">
        <v>2401</v>
      </c>
      <c r="C18" s="40" t="s">
        <v>34</v>
      </c>
      <c r="D18" s="1" t="s">
        <v>3219</v>
      </c>
      <c r="E18" s="1" t="s">
        <v>3220</v>
      </c>
      <c r="F18" s="1">
        <v>611</v>
      </c>
      <c r="G18" s="1">
        <v>312</v>
      </c>
      <c r="H18" s="1" t="s">
        <v>1143</v>
      </c>
      <c r="I18" s="21">
        <f t="shared" ref="I18:I32" si="1">(J18+K18+L18+M18+N18+O18+P18+Q18+R18+S18+T18+U18+V18+W18+X18+Y18+Z18+AA18+AB18+AC18+AD18+AE18+AF18+AG18)*100/24</f>
        <v>86.5</v>
      </c>
      <c r="J18" s="1" t="s">
        <v>156</v>
      </c>
      <c r="K18" s="1" t="s">
        <v>95</v>
      </c>
      <c r="L18" s="1" t="s">
        <v>65</v>
      </c>
      <c r="M18" s="1" t="s">
        <v>105</v>
      </c>
      <c r="N18" s="1" t="s">
        <v>139</v>
      </c>
      <c r="O18" s="1" t="s">
        <v>105</v>
      </c>
      <c r="P18" s="1" t="s">
        <v>56</v>
      </c>
      <c r="Q18" s="1" t="s">
        <v>190</v>
      </c>
      <c r="R18" s="1" t="s">
        <v>117</v>
      </c>
      <c r="S18" s="1" t="s">
        <v>107</v>
      </c>
      <c r="T18" s="1" t="s">
        <v>95</v>
      </c>
      <c r="U18" s="1" t="s">
        <v>105</v>
      </c>
      <c r="V18" s="1" t="s">
        <v>561</v>
      </c>
      <c r="W18" s="1" t="s">
        <v>190</v>
      </c>
      <c r="X18" s="1" t="s">
        <v>65</v>
      </c>
      <c r="Y18" s="1" t="s">
        <v>176</v>
      </c>
      <c r="Z18" s="1" t="s">
        <v>84</v>
      </c>
      <c r="AA18" s="1" t="s">
        <v>45</v>
      </c>
      <c r="AB18" s="1" t="s">
        <v>156</v>
      </c>
      <c r="AC18" s="1" t="s">
        <v>103</v>
      </c>
      <c r="AD18" s="1" t="s">
        <v>57</v>
      </c>
      <c r="AE18" s="1" t="s">
        <v>190</v>
      </c>
      <c r="AF18" s="1" t="s">
        <v>45</v>
      </c>
      <c r="AG18" s="1" t="s">
        <v>42</v>
      </c>
    </row>
    <row r="19" spans="1:33" ht="39.9" customHeight="1" x14ac:dyDescent="0.3">
      <c r="A19" s="1" t="s">
        <v>1782</v>
      </c>
      <c r="B19" s="1" t="s">
        <v>2401</v>
      </c>
      <c r="C19" s="40" t="s">
        <v>34</v>
      </c>
      <c r="D19" s="1" t="s">
        <v>3222</v>
      </c>
      <c r="E19" s="1" t="s">
        <v>3223</v>
      </c>
      <c r="F19" s="1">
        <v>3</v>
      </c>
      <c r="G19" s="1">
        <v>3</v>
      </c>
      <c r="H19" s="1" t="s">
        <v>75</v>
      </c>
      <c r="I19" s="21">
        <f t="shared" si="1"/>
        <v>97.25</v>
      </c>
      <c r="J19" s="1" t="s">
        <v>39</v>
      </c>
      <c r="K19" s="1" t="s">
        <v>39</v>
      </c>
      <c r="L19" s="1" t="s">
        <v>39</v>
      </c>
      <c r="M19" s="1" t="s">
        <v>39</v>
      </c>
      <c r="N19" s="1" t="s">
        <v>48</v>
      </c>
      <c r="O19" s="1" t="s">
        <v>39</v>
      </c>
      <c r="P19" s="1" t="s">
        <v>39</v>
      </c>
      <c r="Q19" s="1" t="s">
        <v>39</v>
      </c>
      <c r="R19" s="1" t="s">
        <v>39</v>
      </c>
      <c r="S19" s="1" t="s">
        <v>48</v>
      </c>
      <c r="T19" s="1" t="s">
        <v>39</v>
      </c>
      <c r="U19" s="1" t="s">
        <v>39</v>
      </c>
      <c r="V19" s="1" t="s">
        <v>39</v>
      </c>
      <c r="W19" s="1" t="s">
        <v>39</v>
      </c>
      <c r="X19" s="1" t="s">
        <v>39</v>
      </c>
      <c r="Y19" s="1" t="s">
        <v>39</v>
      </c>
      <c r="Z19" s="1" t="s">
        <v>39</v>
      </c>
      <c r="AA19" s="1" t="s">
        <v>39</v>
      </c>
      <c r="AB19" s="1" t="s">
        <v>39</v>
      </c>
      <c r="AC19" s="1" t="s">
        <v>39</v>
      </c>
      <c r="AD19" s="1" t="s">
        <v>39</v>
      </c>
      <c r="AE19" s="1" t="s">
        <v>39</v>
      </c>
      <c r="AF19" s="1" t="s">
        <v>39</v>
      </c>
      <c r="AG19" s="1" t="s">
        <v>39</v>
      </c>
    </row>
    <row r="20" spans="1:33" ht="39.9" customHeight="1" x14ac:dyDescent="0.3">
      <c r="A20" s="1" t="s">
        <v>1782</v>
      </c>
      <c r="B20" s="1" t="s">
        <v>2401</v>
      </c>
      <c r="C20" s="40" t="s">
        <v>34</v>
      </c>
      <c r="D20" s="1" t="s">
        <v>3222</v>
      </c>
      <c r="E20" s="1" t="s">
        <v>3224</v>
      </c>
      <c r="F20" s="1">
        <v>2</v>
      </c>
      <c r="G20" s="1">
        <v>1</v>
      </c>
      <c r="H20" s="1" t="s">
        <v>60</v>
      </c>
      <c r="I20" s="21">
        <f t="shared" si="1"/>
        <v>100</v>
      </c>
      <c r="J20" s="1" t="s">
        <v>39</v>
      </c>
      <c r="K20" s="1" t="s">
        <v>39</v>
      </c>
      <c r="L20" s="1" t="s">
        <v>39</v>
      </c>
      <c r="M20" s="1" t="s">
        <v>39</v>
      </c>
      <c r="N20" s="1" t="s">
        <v>39</v>
      </c>
      <c r="O20" s="1" t="s">
        <v>39</v>
      </c>
      <c r="P20" s="1" t="s">
        <v>39</v>
      </c>
      <c r="Q20" s="1" t="s">
        <v>39</v>
      </c>
      <c r="R20" s="1" t="s">
        <v>39</v>
      </c>
      <c r="S20" s="1" t="s">
        <v>39</v>
      </c>
      <c r="T20" s="1" t="s">
        <v>39</v>
      </c>
      <c r="U20" s="1" t="s">
        <v>39</v>
      </c>
      <c r="V20" s="1" t="s">
        <v>39</v>
      </c>
      <c r="W20" s="1" t="s">
        <v>39</v>
      </c>
      <c r="X20" s="1" t="s">
        <v>39</v>
      </c>
      <c r="Y20" s="1" t="s">
        <v>39</v>
      </c>
      <c r="Z20" s="1" t="s">
        <v>39</v>
      </c>
      <c r="AA20" s="1" t="s">
        <v>39</v>
      </c>
      <c r="AB20" s="1" t="s">
        <v>39</v>
      </c>
      <c r="AC20" s="1" t="s">
        <v>39</v>
      </c>
      <c r="AD20" s="1" t="s">
        <v>39</v>
      </c>
      <c r="AE20" s="1" t="s">
        <v>39</v>
      </c>
      <c r="AF20" s="1" t="s">
        <v>39</v>
      </c>
      <c r="AG20" s="1" t="s">
        <v>39</v>
      </c>
    </row>
    <row r="21" spans="1:33" ht="39.9" customHeight="1" x14ac:dyDescent="0.3">
      <c r="A21" s="1" t="s">
        <v>1782</v>
      </c>
      <c r="B21" s="1" t="s">
        <v>2401</v>
      </c>
      <c r="C21" s="40" t="s">
        <v>34</v>
      </c>
      <c r="D21" s="1" t="s">
        <v>3225</v>
      </c>
      <c r="E21" s="1" t="s">
        <v>3226</v>
      </c>
      <c r="F21" s="1">
        <v>496</v>
      </c>
      <c r="G21" s="1">
        <v>225</v>
      </c>
      <c r="H21" s="1" t="s">
        <v>678</v>
      </c>
      <c r="I21" s="21">
        <f t="shared" si="1"/>
        <v>86.124999999999986</v>
      </c>
      <c r="J21" s="1" t="s">
        <v>45</v>
      </c>
      <c r="K21" s="1" t="s">
        <v>95</v>
      </c>
      <c r="L21" s="1" t="s">
        <v>139</v>
      </c>
      <c r="M21" s="1" t="s">
        <v>105</v>
      </c>
      <c r="N21" s="1" t="s">
        <v>417</v>
      </c>
      <c r="O21" s="1" t="s">
        <v>190</v>
      </c>
      <c r="P21" s="1" t="s">
        <v>166</v>
      </c>
      <c r="Q21" s="1" t="s">
        <v>166</v>
      </c>
      <c r="R21" s="1" t="s">
        <v>190</v>
      </c>
      <c r="S21" s="1" t="s">
        <v>417</v>
      </c>
      <c r="T21" s="1" t="s">
        <v>45</v>
      </c>
      <c r="U21" s="1" t="s">
        <v>42</v>
      </c>
      <c r="V21" s="1" t="s">
        <v>117</v>
      </c>
      <c r="W21" s="1" t="s">
        <v>105</v>
      </c>
      <c r="X21" s="1" t="s">
        <v>65</v>
      </c>
      <c r="Y21" s="1" t="s">
        <v>117</v>
      </c>
      <c r="Z21" s="1" t="s">
        <v>45</v>
      </c>
      <c r="AA21" s="1" t="s">
        <v>95</v>
      </c>
      <c r="AB21" s="1" t="s">
        <v>45</v>
      </c>
      <c r="AC21" s="1" t="s">
        <v>84</v>
      </c>
      <c r="AD21" s="1" t="s">
        <v>1694</v>
      </c>
      <c r="AE21" s="1" t="s">
        <v>176</v>
      </c>
      <c r="AF21" s="1" t="s">
        <v>45</v>
      </c>
      <c r="AG21" s="1" t="s">
        <v>105</v>
      </c>
    </row>
    <row r="22" spans="1:33" ht="39.9" customHeight="1" x14ac:dyDescent="0.3">
      <c r="A22" s="1" t="s">
        <v>1782</v>
      </c>
      <c r="B22" s="1" t="s">
        <v>2401</v>
      </c>
      <c r="C22" s="40" t="s">
        <v>34</v>
      </c>
      <c r="D22" s="1" t="s">
        <v>3227</v>
      </c>
      <c r="E22" s="1" t="s">
        <v>3228</v>
      </c>
      <c r="F22" s="1">
        <v>10</v>
      </c>
      <c r="G22" s="1">
        <v>10</v>
      </c>
      <c r="H22" s="1" t="s">
        <v>75</v>
      </c>
      <c r="I22" s="21">
        <f t="shared" si="1"/>
        <v>95.833333333333329</v>
      </c>
      <c r="J22" s="1" t="s">
        <v>39</v>
      </c>
      <c r="K22" s="1" t="s">
        <v>39</v>
      </c>
      <c r="L22" s="1" t="s">
        <v>39</v>
      </c>
      <c r="M22" s="1" t="s">
        <v>39</v>
      </c>
      <c r="N22" s="1" t="s">
        <v>39</v>
      </c>
      <c r="O22" s="1" t="s">
        <v>39</v>
      </c>
      <c r="P22" s="1" t="s">
        <v>105</v>
      </c>
      <c r="Q22" s="1" t="s">
        <v>39</v>
      </c>
      <c r="R22" s="1" t="s">
        <v>39</v>
      </c>
      <c r="S22" s="1" t="s">
        <v>39</v>
      </c>
      <c r="T22" s="1" t="s">
        <v>39</v>
      </c>
      <c r="U22" s="1" t="s">
        <v>39</v>
      </c>
      <c r="V22" s="1" t="s">
        <v>39</v>
      </c>
      <c r="W22" s="1" t="s">
        <v>39</v>
      </c>
      <c r="X22" s="1" t="s">
        <v>39</v>
      </c>
      <c r="Y22" s="1" t="s">
        <v>176</v>
      </c>
      <c r="Z22" s="1" t="s">
        <v>39</v>
      </c>
      <c r="AA22" s="1" t="s">
        <v>39</v>
      </c>
      <c r="AB22" s="1" t="s">
        <v>39</v>
      </c>
      <c r="AC22" s="1" t="s">
        <v>39</v>
      </c>
      <c r="AD22" s="1" t="s">
        <v>2626</v>
      </c>
      <c r="AE22" s="1" t="s">
        <v>39</v>
      </c>
      <c r="AF22" s="1" t="s">
        <v>39</v>
      </c>
      <c r="AG22" s="1" t="s">
        <v>39</v>
      </c>
    </row>
    <row r="23" spans="1:33" ht="39.9" customHeight="1" x14ac:dyDescent="0.3">
      <c r="A23" s="1" t="s">
        <v>1782</v>
      </c>
      <c r="B23" s="1" t="s">
        <v>2401</v>
      </c>
      <c r="C23" s="40" t="s">
        <v>34</v>
      </c>
      <c r="D23" s="1" t="s">
        <v>3229</v>
      </c>
      <c r="E23" s="1" t="s">
        <v>3230</v>
      </c>
      <c r="F23" s="1">
        <v>11</v>
      </c>
      <c r="G23" s="1">
        <v>13</v>
      </c>
      <c r="H23" s="1" t="s">
        <v>3231</v>
      </c>
      <c r="I23" s="21">
        <f t="shared" si="1"/>
        <v>88.291666666666671</v>
      </c>
      <c r="J23" s="1" t="s">
        <v>176</v>
      </c>
      <c r="K23" s="1" t="s">
        <v>39</v>
      </c>
      <c r="L23" s="1" t="s">
        <v>105</v>
      </c>
      <c r="M23" s="1" t="s">
        <v>39</v>
      </c>
      <c r="N23" s="1" t="s">
        <v>47</v>
      </c>
      <c r="O23" s="1" t="s">
        <v>42</v>
      </c>
      <c r="P23" s="1" t="s">
        <v>103</v>
      </c>
      <c r="Q23" s="1" t="s">
        <v>42</v>
      </c>
      <c r="R23" s="1" t="s">
        <v>42</v>
      </c>
      <c r="S23" s="1" t="s">
        <v>47</v>
      </c>
      <c r="T23" s="1" t="s">
        <v>42</v>
      </c>
      <c r="U23" s="1" t="s">
        <v>105</v>
      </c>
      <c r="V23" s="1" t="s">
        <v>57</v>
      </c>
      <c r="W23" s="1" t="s">
        <v>39</v>
      </c>
      <c r="X23" s="1" t="s">
        <v>117</v>
      </c>
      <c r="Y23" s="1" t="s">
        <v>417</v>
      </c>
      <c r="Z23" s="1" t="s">
        <v>39</v>
      </c>
      <c r="AA23" s="1" t="s">
        <v>42</v>
      </c>
      <c r="AB23" s="1" t="s">
        <v>39</v>
      </c>
      <c r="AC23" s="1" t="s">
        <v>39</v>
      </c>
      <c r="AD23" s="1" t="s">
        <v>212</v>
      </c>
      <c r="AE23" s="1" t="s">
        <v>84</v>
      </c>
      <c r="AF23" s="1" t="s">
        <v>39</v>
      </c>
      <c r="AG23" s="1" t="s">
        <v>42</v>
      </c>
    </row>
    <row r="24" spans="1:33" ht="39.9" customHeight="1" x14ac:dyDescent="0.3">
      <c r="A24" s="1" t="s">
        <v>1782</v>
      </c>
      <c r="B24" s="1" t="s">
        <v>2401</v>
      </c>
      <c r="C24" s="40" t="s">
        <v>34</v>
      </c>
      <c r="D24" s="1" t="s">
        <v>3232</v>
      </c>
      <c r="E24" s="1" t="s">
        <v>3233</v>
      </c>
      <c r="F24" s="1">
        <v>95</v>
      </c>
      <c r="G24" s="1">
        <v>47</v>
      </c>
      <c r="H24" s="1" t="s">
        <v>1083</v>
      </c>
      <c r="I24" s="21">
        <f t="shared" si="1"/>
        <v>91.333333333333329</v>
      </c>
      <c r="J24" s="1" t="s">
        <v>39</v>
      </c>
      <c r="K24" s="1" t="s">
        <v>39</v>
      </c>
      <c r="L24" s="1" t="s">
        <v>156</v>
      </c>
      <c r="M24" s="1" t="s">
        <v>105</v>
      </c>
      <c r="N24" s="1" t="s">
        <v>65</v>
      </c>
      <c r="O24" s="1" t="s">
        <v>190</v>
      </c>
      <c r="P24" s="1" t="s">
        <v>103</v>
      </c>
      <c r="Q24" s="1" t="s">
        <v>105</v>
      </c>
      <c r="R24" s="1" t="s">
        <v>105</v>
      </c>
      <c r="S24" s="1" t="s">
        <v>176</v>
      </c>
      <c r="T24" s="1" t="s">
        <v>39</v>
      </c>
      <c r="U24" s="1" t="s">
        <v>95</v>
      </c>
      <c r="V24" s="1" t="s">
        <v>50</v>
      </c>
      <c r="W24" s="1" t="s">
        <v>156</v>
      </c>
      <c r="X24" s="1" t="s">
        <v>39</v>
      </c>
      <c r="Y24" s="1" t="s">
        <v>103</v>
      </c>
      <c r="Z24" s="1" t="s">
        <v>50</v>
      </c>
      <c r="AA24" s="1" t="s">
        <v>156</v>
      </c>
      <c r="AB24" s="1" t="s">
        <v>65</v>
      </c>
      <c r="AC24" s="1" t="s">
        <v>156</v>
      </c>
      <c r="AD24" s="1" t="s">
        <v>107</v>
      </c>
      <c r="AE24" s="1" t="s">
        <v>156</v>
      </c>
      <c r="AF24" s="1" t="s">
        <v>103</v>
      </c>
      <c r="AG24" s="1" t="s">
        <v>50</v>
      </c>
    </row>
    <row r="25" spans="1:33" ht="39.9" customHeight="1" x14ac:dyDescent="0.3">
      <c r="A25" s="1" t="s">
        <v>1782</v>
      </c>
      <c r="B25" s="1" t="s">
        <v>2401</v>
      </c>
      <c r="C25" s="40" t="s">
        <v>34</v>
      </c>
      <c r="D25" s="1" t="s">
        <v>3234</v>
      </c>
      <c r="E25" s="1" t="s">
        <v>3235</v>
      </c>
      <c r="F25" s="1">
        <v>43</v>
      </c>
      <c r="G25" s="1">
        <v>41</v>
      </c>
      <c r="H25" s="1" t="s">
        <v>1910</v>
      </c>
      <c r="I25" s="21">
        <f t="shared" si="1"/>
        <v>93.250000000000014</v>
      </c>
      <c r="J25" s="1" t="s">
        <v>90</v>
      </c>
      <c r="K25" s="1" t="s">
        <v>39</v>
      </c>
      <c r="L25" s="1" t="s">
        <v>84</v>
      </c>
      <c r="M25" s="1" t="s">
        <v>39</v>
      </c>
      <c r="N25" s="1" t="s">
        <v>190</v>
      </c>
      <c r="O25" s="1" t="s">
        <v>154</v>
      </c>
      <c r="P25" s="1" t="s">
        <v>39</v>
      </c>
      <c r="Q25" s="1" t="s">
        <v>154</v>
      </c>
      <c r="R25" s="1" t="s">
        <v>39</v>
      </c>
      <c r="S25" s="1" t="s">
        <v>139</v>
      </c>
      <c r="T25" s="1" t="s">
        <v>90</v>
      </c>
      <c r="U25" s="1" t="s">
        <v>154</v>
      </c>
      <c r="V25" s="1" t="s">
        <v>95</v>
      </c>
      <c r="W25" s="1" t="s">
        <v>65</v>
      </c>
      <c r="X25" s="1" t="s">
        <v>154</v>
      </c>
      <c r="Y25" s="1" t="s">
        <v>42</v>
      </c>
      <c r="Z25" s="1" t="s">
        <v>154</v>
      </c>
      <c r="AA25" s="1" t="s">
        <v>154</v>
      </c>
      <c r="AB25" s="1" t="s">
        <v>39</v>
      </c>
      <c r="AC25" s="1" t="s">
        <v>95</v>
      </c>
      <c r="AD25" s="1" t="s">
        <v>1057</v>
      </c>
      <c r="AE25" s="1" t="s">
        <v>95</v>
      </c>
      <c r="AF25" s="1" t="s">
        <v>42</v>
      </c>
      <c r="AG25" s="1" t="s">
        <v>65</v>
      </c>
    </row>
    <row r="26" spans="1:33" ht="39.9" customHeight="1" x14ac:dyDescent="0.3">
      <c r="A26" s="1" t="s">
        <v>1782</v>
      </c>
      <c r="B26" s="1" t="s">
        <v>2401</v>
      </c>
      <c r="C26" s="40" t="s">
        <v>34</v>
      </c>
      <c r="D26" s="1" t="s">
        <v>3236</v>
      </c>
      <c r="E26" s="1" t="s">
        <v>3237</v>
      </c>
      <c r="F26" s="1">
        <v>172</v>
      </c>
      <c r="G26" s="1">
        <v>99</v>
      </c>
      <c r="H26" s="1" t="s">
        <v>2687</v>
      </c>
      <c r="I26" s="21">
        <f t="shared" si="1"/>
        <v>95.374999999999986</v>
      </c>
      <c r="J26" s="1" t="s">
        <v>154</v>
      </c>
      <c r="K26" s="1" t="s">
        <v>90</v>
      </c>
      <c r="L26" s="1" t="s">
        <v>154</v>
      </c>
      <c r="M26" s="1" t="s">
        <v>45</v>
      </c>
      <c r="N26" s="1" t="s">
        <v>45</v>
      </c>
      <c r="O26" s="1" t="s">
        <v>156</v>
      </c>
      <c r="P26" s="1" t="s">
        <v>154</v>
      </c>
      <c r="Q26" s="1" t="s">
        <v>156</v>
      </c>
      <c r="R26" s="1" t="s">
        <v>45</v>
      </c>
      <c r="S26" s="1" t="s">
        <v>105</v>
      </c>
      <c r="T26" s="1" t="s">
        <v>39</v>
      </c>
      <c r="U26" s="1" t="s">
        <v>156</v>
      </c>
      <c r="V26" s="1" t="s">
        <v>154</v>
      </c>
      <c r="W26" s="1" t="s">
        <v>95</v>
      </c>
      <c r="X26" s="1" t="s">
        <v>156</v>
      </c>
      <c r="Y26" s="1" t="s">
        <v>105</v>
      </c>
      <c r="Z26" s="1" t="s">
        <v>65</v>
      </c>
      <c r="AA26" s="1" t="s">
        <v>150</v>
      </c>
      <c r="AB26" s="1" t="s">
        <v>39</v>
      </c>
      <c r="AC26" s="1" t="s">
        <v>90</v>
      </c>
      <c r="AD26" s="1" t="s">
        <v>47</v>
      </c>
      <c r="AE26" s="1" t="s">
        <v>150</v>
      </c>
      <c r="AF26" s="1" t="s">
        <v>90</v>
      </c>
      <c r="AG26" s="1" t="s">
        <v>154</v>
      </c>
    </row>
    <row r="27" spans="1:33" ht="39.9" customHeight="1" x14ac:dyDescent="0.3">
      <c r="A27" s="1" t="s">
        <v>1782</v>
      </c>
      <c r="B27" s="1" t="s">
        <v>2401</v>
      </c>
      <c r="C27" s="40" t="s">
        <v>34</v>
      </c>
      <c r="D27" s="1" t="s">
        <v>3238</v>
      </c>
      <c r="E27" s="1" t="s">
        <v>3239</v>
      </c>
      <c r="F27" s="1">
        <v>22</v>
      </c>
      <c r="G27" s="1">
        <v>13</v>
      </c>
      <c r="H27" s="1" t="s">
        <v>309</v>
      </c>
      <c r="I27" s="21">
        <f t="shared" si="1"/>
        <v>90.375</v>
      </c>
      <c r="J27" s="1" t="s">
        <v>39</v>
      </c>
      <c r="K27" s="1" t="s">
        <v>39</v>
      </c>
      <c r="L27" s="1" t="s">
        <v>39</v>
      </c>
      <c r="M27" s="1" t="s">
        <v>39</v>
      </c>
      <c r="N27" s="1" t="s">
        <v>176</v>
      </c>
      <c r="O27" s="1" t="s">
        <v>39</v>
      </c>
      <c r="P27" s="1" t="s">
        <v>39</v>
      </c>
      <c r="Q27" s="1" t="s">
        <v>166</v>
      </c>
      <c r="R27" s="1" t="s">
        <v>166</v>
      </c>
      <c r="S27" s="1" t="s">
        <v>107</v>
      </c>
      <c r="T27" s="1" t="s">
        <v>39</v>
      </c>
      <c r="U27" s="1" t="s">
        <v>42</v>
      </c>
      <c r="V27" s="1" t="s">
        <v>103</v>
      </c>
      <c r="W27" s="1" t="s">
        <v>39</v>
      </c>
      <c r="X27" s="1" t="s">
        <v>166</v>
      </c>
      <c r="Y27" s="1" t="s">
        <v>48</v>
      </c>
      <c r="Z27" s="1" t="s">
        <v>39</v>
      </c>
      <c r="AA27" s="1" t="s">
        <v>42</v>
      </c>
      <c r="AB27" s="1" t="s">
        <v>39</v>
      </c>
      <c r="AC27" s="1" t="s">
        <v>39</v>
      </c>
      <c r="AD27" s="1" t="s">
        <v>53</v>
      </c>
      <c r="AE27" s="1" t="s">
        <v>103</v>
      </c>
      <c r="AF27" s="1" t="s">
        <v>51</v>
      </c>
      <c r="AG27" s="1" t="s">
        <v>42</v>
      </c>
    </row>
    <row r="28" spans="1:33" ht="39.9" customHeight="1" x14ac:dyDescent="0.3">
      <c r="A28" s="1" t="s">
        <v>1782</v>
      </c>
      <c r="B28" s="1" t="s">
        <v>2401</v>
      </c>
      <c r="C28" s="40" t="s">
        <v>34</v>
      </c>
      <c r="D28" s="1" t="s">
        <v>3240</v>
      </c>
      <c r="E28" s="1" t="s">
        <v>3241</v>
      </c>
      <c r="F28" s="1">
        <v>48</v>
      </c>
      <c r="G28" s="1">
        <v>35</v>
      </c>
      <c r="H28" s="1" t="s">
        <v>2372</v>
      </c>
      <c r="I28" s="21">
        <f t="shared" si="1"/>
        <v>95.833333333333314</v>
      </c>
      <c r="J28" s="1" t="s">
        <v>156</v>
      </c>
      <c r="K28" s="1" t="s">
        <v>39</v>
      </c>
      <c r="L28" s="1" t="s">
        <v>84</v>
      </c>
      <c r="M28" s="1" t="s">
        <v>90</v>
      </c>
      <c r="N28" s="1" t="s">
        <v>103</v>
      </c>
      <c r="O28" s="1" t="s">
        <v>90</v>
      </c>
      <c r="P28" s="1" t="s">
        <v>39</v>
      </c>
      <c r="Q28" s="1" t="s">
        <v>90</v>
      </c>
      <c r="R28" s="1" t="s">
        <v>90</v>
      </c>
      <c r="S28" s="1" t="s">
        <v>139</v>
      </c>
      <c r="T28" s="1" t="s">
        <v>45</v>
      </c>
      <c r="U28" s="1" t="s">
        <v>156</v>
      </c>
      <c r="V28" s="1" t="s">
        <v>39</v>
      </c>
      <c r="W28" s="1" t="s">
        <v>39</v>
      </c>
      <c r="X28" s="1" t="s">
        <v>90</v>
      </c>
      <c r="Y28" s="1" t="s">
        <v>45</v>
      </c>
      <c r="Z28" s="1" t="s">
        <v>39</v>
      </c>
      <c r="AA28" s="1" t="s">
        <v>90</v>
      </c>
      <c r="AB28" s="1" t="s">
        <v>39</v>
      </c>
      <c r="AC28" s="1" t="s">
        <v>39</v>
      </c>
      <c r="AD28" s="1" t="s">
        <v>190</v>
      </c>
      <c r="AE28" s="1" t="s">
        <v>90</v>
      </c>
      <c r="AF28" s="1" t="s">
        <v>39</v>
      </c>
      <c r="AG28" s="1" t="s">
        <v>90</v>
      </c>
    </row>
    <row r="29" spans="1:33" ht="39.9" customHeight="1" x14ac:dyDescent="0.3">
      <c r="A29" s="1" t="s">
        <v>1782</v>
      </c>
      <c r="B29" s="1" t="s">
        <v>2401</v>
      </c>
      <c r="C29" s="40" t="s">
        <v>34</v>
      </c>
      <c r="D29" s="1" t="s">
        <v>3242</v>
      </c>
      <c r="E29" s="1" t="s">
        <v>3243</v>
      </c>
      <c r="F29" s="1">
        <v>236</v>
      </c>
      <c r="G29" s="1">
        <v>106</v>
      </c>
      <c r="H29" s="1" t="s">
        <v>580</v>
      </c>
      <c r="I29" s="21">
        <f t="shared" si="1"/>
        <v>83.4583333333333</v>
      </c>
      <c r="J29" s="1" t="s">
        <v>65</v>
      </c>
      <c r="K29" s="1" t="s">
        <v>156</v>
      </c>
      <c r="L29" s="1" t="s">
        <v>138</v>
      </c>
      <c r="M29" s="1" t="s">
        <v>561</v>
      </c>
      <c r="N29" s="1" t="s">
        <v>1577</v>
      </c>
      <c r="O29" s="1" t="s">
        <v>139</v>
      </c>
      <c r="P29" s="1" t="s">
        <v>561</v>
      </c>
      <c r="Q29" s="1" t="s">
        <v>876</v>
      </c>
      <c r="R29" s="1" t="s">
        <v>561</v>
      </c>
      <c r="S29" s="1" t="s">
        <v>935</v>
      </c>
      <c r="T29" s="1" t="s">
        <v>150</v>
      </c>
      <c r="U29" s="1" t="s">
        <v>95</v>
      </c>
      <c r="V29" s="1" t="s">
        <v>166</v>
      </c>
      <c r="W29" s="1" t="s">
        <v>166</v>
      </c>
      <c r="X29" s="1" t="s">
        <v>150</v>
      </c>
      <c r="Y29" s="1" t="s">
        <v>65</v>
      </c>
      <c r="Z29" s="1" t="s">
        <v>42</v>
      </c>
      <c r="AA29" s="1" t="s">
        <v>90</v>
      </c>
      <c r="AB29" s="1" t="s">
        <v>150</v>
      </c>
      <c r="AC29" s="1" t="s">
        <v>45</v>
      </c>
      <c r="AD29" s="1" t="s">
        <v>464</v>
      </c>
      <c r="AE29" s="1" t="s">
        <v>51</v>
      </c>
      <c r="AF29" s="1" t="s">
        <v>95</v>
      </c>
      <c r="AG29" s="1" t="s">
        <v>139</v>
      </c>
    </row>
    <row r="30" spans="1:33" ht="39.9" customHeight="1" x14ac:dyDescent="0.3">
      <c r="A30" s="1" t="s">
        <v>1782</v>
      </c>
      <c r="B30" s="1" t="s">
        <v>2401</v>
      </c>
      <c r="C30" s="40" t="s">
        <v>34</v>
      </c>
      <c r="D30" s="1" t="s">
        <v>3222</v>
      </c>
      <c r="E30" s="1" t="s">
        <v>3244</v>
      </c>
      <c r="F30" s="1">
        <v>48</v>
      </c>
      <c r="G30" s="1">
        <v>27</v>
      </c>
      <c r="H30" s="1" t="s">
        <v>175</v>
      </c>
      <c r="I30" s="21">
        <f t="shared" si="1"/>
        <v>94.541666666666671</v>
      </c>
      <c r="J30" s="1" t="s">
        <v>39</v>
      </c>
      <c r="K30" s="1" t="s">
        <v>39</v>
      </c>
      <c r="L30" s="1" t="s">
        <v>39</v>
      </c>
      <c r="M30" s="1" t="s">
        <v>156</v>
      </c>
      <c r="N30" s="1" t="s">
        <v>105</v>
      </c>
      <c r="O30" s="1" t="s">
        <v>39</v>
      </c>
      <c r="P30" s="1" t="s">
        <v>156</v>
      </c>
      <c r="Q30" s="1" t="s">
        <v>39</v>
      </c>
      <c r="R30" s="1" t="s">
        <v>39</v>
      </c>
      <c r="S30" s="1" t="s">
        <v>44</v>
      </c>
      <c r="T30" s="1" t="s">
        <v>39</v>
      </c>
      <c r="U30" s="1" t="s">
        <v>39</v>
      </c>
      <c r="V30" s="1" t="s">
        <v>39</v>
      </c>
      <c r="W30" s="1" t="s">
        <v>39</v>
      </c>
      <c r="X30" s="1" t="s">
        <v>39</v>
      </c>
      <c r="Y30" s="1" t="s">
        <v>39</v>
      </c>
      <c r="Z30" s="1" t="s">
        <v>156</v>
      </c>
      <c r="AA30" s="1" t="s">
        <v>39</v>
      </c>
      <c r="AB30" s="1" t="s">
        <v>39</v>
      </c>
      <c r="AC30" s="1" t="s">
        <v>39</v>
      </c>
      <c r="AD30" s="1" t="s">
        <v>2626</v>
      </c>
      <c r="AE30" s="1" t="s">
        <v>156</v>
      </c>
      <c r="AF30" s="1" t="s">
        <v>39</v>
      </c>
      <c r="AG30" s="1" t="s">
        <v>39</v>
      </c>
    </row>
    <row r="31" spans="1:33" ht="39.9" customHeight="1" x14ac:dyDescent="0.3">
      <c r="A31" s="1" t="s">
        <v>1782</v>
      </c>
      <c r="B31" s="1" t="s">
        <v>2401</v>
      </c>
      <c r="C31" s="40" t="s">
        <v>34</v>
      </c>
      <c r="D31" s="1" t="s">
        <v>3245</v>
      </c>
      <c r="E31" s="1" t="s">
        <v>3246</v>
      </c>
      <c r="F31" s="1">
        <v>55</v>
      </c>
      <c r="G31" s="1">
        <v>36</v>
      </c>
      <c r="H31" s="1" t="s">
        <v>633</v>
      </c>
      <c r="I31" s="21">
        <f t="shared" si="1"/>
        <v>94.708333333333329</v>
      </c>
      <c r="J31" s="1" t="s">
        <v>39</v>
      </c>
      <c r="K31" s="1" t="s">
        <v>90</v>
      </c>
      <c r="L31" s="1" t="s">
        <v>90</v>
      </c>
      <c r="M31" s="1" t="s">
        <v>42</v>
      </c>
      <c r="N31" s="1" t="s">
        <v>65</v>
      </c>
      <c r="O31" s="1" t="s">
        <v>90</v>
      </c>
      <c r="P31" s="1" t="s">
        <v>45</v>
      </c>
      <c r="Q31" s="1" t="s">
        <v>45</v>
      </c>
      <c r="R31" s="1" t="s">
        <v>39</v>
      </c>
      <c r="S31" s="1" t="s">
        <v>65</v>
      </c>
      <c r="T31" s="1" t="s">
        <v>90</v>
      </c>
      <c r="U31" s="1" t="s">
        <v>39</v>
      </c>
      <c r="V31" s="1" t="s">
        <v>45</v>
      </c>
      <c r="W31" s="1" t="s">
        <v>45</v>
      </c>
      <c r="X31" s="1" t="s">
        <v>45</v>
      </c>
      <c r="Y31" s="1" t="s">
        <v>45</v>
      </c>
      <c r="Z31" s="1" t="s">
        <v>45</v>
      </c>
      <c r="AA31" s="1" t="s">
        <v>90</v>
      </c>
      <c r="AB31" s="1" t="s">
        <v>45</v>
      </c>
      <c r="AC31" s="1" t="s">
        <v>39</v>
      </c>
      <c r="AD31" s="1" t="s">
        <v>68</v>
      </c>
      <c r="AE31" s="1" t="s">
        <v>42</v>
      </c>
      <c r="AF31" s="1" t="s">
        <v>90</v>
      </c>
      <c r="AG31" s="1" t="s">
        <v>45</v>
      </c>
    </row>
    <row r="32" spans="1:33" ht="39.9" customHeight="1" x14ac:dyDescent="0.3">
      <c r="A32" s="1" t="s">
        <v>1782</v>
      </c>
      <c r="B32" s="1" t="s">
        <v>2401</v>
      </c>
      <c r="C32" s="40" t="s">
        <v>34</v>
      </c>
      <c r="D32" s="1" t="s">
        <v>3247</v>
      </c>
      <c r="E32" s="1" t="s">
        <v>3248</v>
      </c>
      <c r="F32" s="1">
        <v>44</v>
      </c>
      <c r="G32" s="1">
        <v>35</v>
      </c>
      <c r="H32" s="1" t="s">
        <v>2251</v>
      </c>
      <c r="I32" s="21">
        <f t="shared" si="1"/>
        <v>95.708333333333329</v>
      </c>
      <c r="J32" s="1" t="s">
        <v>39</v>
      </c>
      <c r="K32" s="1" t="s">
        <v>39</v>
      </c>
      <c r="L32" s="1" t="s">
        <v>90</v>
      </c>
      <c r="M32" s="1" t="s">
        <v>39</v>
      </c>
      <c r="N32" s="1" t="s">
        <v>39</v>
      </c>
      <c r="O32" s="1" t="s">
        <v>39</v>
      </c>
      <c r="P32" s="1" t="s">
        <v>39</v>
      </c>
      <c r="Q32" s="1" t="s">
        <v>90</v>
      </c>
      <c r="R32" s="1" t="s">
        <v>90</v>
      </c>
      <c r="S32" s="1" t="s">
        <v>90</v>
      </c>
      <c r="T32" s="1" t="s">
        <v>39</v>
      </c>
      <c r="U32" s="1" t="s">
        <v>39</v>
      </c>
      <c r="V32" s="1" t="s">
        <v>39</v>
      </c>
      <c r="W32" s="1" t="s">
        <v>90</v>
      </c>
      <c r="X32" s="1" t="s">
        <v>39</v>
      </c>
      <c r="Y32" s="1" t="s">
        <v>39</v>
      </c>
      <c r="Z32" s="1" t="s">
        <v>39</v>
      </c>
      <c r="AA32" s="1" t="s">
        <v>39</v>
      </c>
      <c r="AB32" s="1" t="s">
        <v>39</v>
      </c>
      <c r="AC32" s="1" t="s">
        <v>39</v>
      </c>
      <c r="AD32" s="1" t="s">
        <v>2361</v>
      </c>
      <c r="AE32" s="1" t="s">
        <v>39</v>
      </c>
      <c r="AF32" s="1" t="s">
        <v>90</v>
      </c>
      <c r="AG32" s="1" t="s">
        <v>90</v>
      </c>
    </row>
    <row r="33" spans="1:33" ht="39.9" customHeight="1" x14ac:dyDescent="0.3">
      <c r="A33" s="1" t="s">
        <v>1782</v>
      </c>
      <c r="B33" s="1" t="s">
        <v>2557</v>
      </c>
      <c r="C33" s="40" t="s">
        <v>34</v>
      </c>
      <c r="D33" s="1" t="s">
        <v>3249</v>
      </c>
      <c r="E33" s="1" t="s">
        <v>3250</v>
      </c>
      <c r="F33" s="1">
        <v>1196</v>
      </c>
      <c r="G33" s="1">
        <v>654</v>
      </c>
      <c r="H33" s="1" t="s">
        <v>2871</v>
      </c>
      <c r="I33" s="21">
        <f>(J33+K33+L33+M33+N33+O33+W33+X33+Z33+AA33+AB33+AG33)*100/12</f>
        <v>99.500000000000014</v>
      </c>
      <c r="J33" s="1" t="s">
        <v>39</v>
      </c>
      <c r="K33" s="1" t="s">
        <v>39</v>
      </c>
      <c r="L33" s="1" t="s">
        <v>150</v>
      </c>
      <c r="M33" s="1" t="s">
        <v>154</v>
      </c>
      <c r="N33" s="1" t="s">
        <v>90</v>
      </c>
      <c r="O33" s="1" t="s">
        <v>39</v>
      </c>
      <c r="P33" s="1" t="s">
        <v>54</v>
      </c>
      <c r="Q33" s="1" t="s">
        <v>54</v>
      </c>
      <c r="R33" s="1" t="s">
        <v>54</v>
      </c>
      <c r="S33" s="1" t="s">
        <v>54</v>
      </c>
      <c r="T33" s="1" t="s">
        <v>54</v>
      </c>
      <c r="U33" s="1" t="s">
        <v>54</v>
      </c>
      <c r="V33" s="1" t="s">
        <v>54</v>
      </c>
      <c r="W33" s="1" t="s">
        <v>39</v>
      </c>
      <c r="X33" s="1" t="s">
        <v>39</v>
      </c>
      <c r="Y33" s="1" t="s">
        <v>39</v>
      </c>
      <c r="Z33" s="1" t="s">
        <v>39</v>
      </c>
      <c r="AA33" s="1" t="s">
        <v>39</v>
      </c>
      <c r="AB33" s="1" t="s">
        <v>39</v>
      </c>
      <c r="AC33" s="1" t="s">
        <v>54</v>
      </c>
      <c r="AD33" s="1" t="s">
        <v>54</v>
      </c>
      <c r="AE33" s="1" t="s">
        <v>54</v>
      </c>
      <c r="AF33" s="1" t="s">
        <v>54</v>
      </c>
      <c r="AG33" s="1" t="s">
        <v>39</v>
      </c>
    </row>
    <row r="35" spans="1:33" ht="39.9" customHeight="1" x14ac:dyDescent="0.3">
      <c r="A35" s="116" t="s">
        <v>4164</v>
      </c>
      <c r="B35" s="117"/>
      <c r="C35" s="117"/>
      <c r="D35" s="117"/>
      <c r="E35" s="117"/>
      <c r="F35" s="117"/>
      <c r="G35" s="117"/>
      <c r="H35" s="119"/>
      <c r="I35" s="68"/>
      <c r="J35" s="68"/>
      <c r="K35" s="8"/>
      <c r="L35" s="8"/>
      <c r="M35" s="8"/>
      <c r="N35" s="68"/>
      <c r="O35" s="8"/>
      <c r="P35" s="8"/>
      <c r="Q35" s="8"/>
      <c r="R35" s="68"/>
      <c r="S35" s="68"/>
      <c r="T35" s="68"/>
      <c r="U35" s="68"/>
      <c r="V35" s="8"/>
      <c r="W35" s="68"/>
      <c r="X35" s="68"/>
      <c r="Y35" s="68"/>
      <c r="Z35" s="68"/>
      <c r="AA35" s="68"/>
      <c r="AB35" s="68"/>
      <c r="AC35" s="68"/>
      <c r="AD35" s="68"/>
      <c r="AE35" s="68"/>
      <c r="AF35" s="68"/>
    </row>
    <row r="36" spans="1:33" x14ac:dyDescent="0.3">
      <c r="A36" s="94" t="s">
        <v>234</v>
      </c>
      <c r="B36" s="51" t="s">
        <v>33</v>
      </c>
      <c r="C36" s="10">
        <v>45334</v>
      </c>
      <c r="D36" s="94" t="s">
        <v>27</v>
      </c>
      <c r="E36" s="94" t="s">
        <v>28</v>
      </c>
      <c r="F36" s="94" t="s">
        <v>29</v>
      </c>
      <c r="G36" s="94" t="s">
        <v>30</v>
      </c>
      <c r="H36" s="121" t="s">
        <v>31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33" ht="41.4" x14ac:dyDescent="0.3">
      <c r="A37" s="94"/>
      <c r="B37" s="51" t="s">
        <v>235</v>
      </c>
      <c r="C37" s="10">
        <v>45362</v>
      </c>
      <c r="D37" s="94"/>
      <c r="E37" s="94"/>
      <c r="F37" s="94"/>
      <c r="G37" s="94"/>
      <c r="H37" s="106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8"/>
      <c r="T37" s="68"/>
      <c r="U37" s="68"/>
      <c r="V37" s="68"/>
      <c r="W37" s="68"/>
      <c r="X37" s="8"/>
      <c r="Y37" s="68"/>
      <c r="Z37" s="68"/>
      <c r="AA37" s="68"/>
      <c r="AB37" s="8"/>
      <c r="AC37" s="8"/>
      <c r="AD37" s="8"/>
      <c r="AE37" s="8"/>
      <c r="AF37" s="68"/>
    </row>
    <row r="38" spans="1:33" ht="90" customHeight="1" x14ac:dyDescent="0.3">
      <c r="A38" s="52" t="s">
        <v>24</v>
      </c>
      <c r="B38" s="52" t="s">
        <v>25</v>
      </c>
      <c r="C38" s="52" t="s">
        <v>26</v>
      </c>
      <c r="D38" s="94"/>
      <c r="E38" s="94"/>
      <c r="F38" s="94"/>
      <c r="G38" s="94"/>
      <c r="H38" s="107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</row>
    <row r="39" spans="1:33" ht="39.9" customHeight="1" x14ac:dyDescent="0.3">
      <c r="A39" s="51" t="s">
        <v>1782</v>
      </c>
      <c r="B39" s="51" t="s">
        <v>33</v>
      </c>
      <c r="C39" s="51" t="s">
        <v>34</v>
      </c>
      <c r="D39" s="51" t="s">
        <v>1793</v>
      </c>
      <c r="E39" s="51" t="s">
        <v>1794</v>
      </c>
      <c r="F39" s="51">
        <v>12</v>
      </c>
      <c r="G39" s="51">
        <v>1</v>
      </c>
      <c r="H39" s="60" t="s">
        <v>83</v>
      </c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</row>
    <row r="40" spans="1:33" ht="39.9" customHeight="1" x14ac:dyDescent="0.3">
      <c r="A40" s="1" t="s">
        <v>1782</v>
      </c>
      <c r="B40" s="1" t="s">
        <v>2401</v>
      </c>
      <c r="C40" s="51" t="s">
        <v>34</v>
      </c>
      <c r="D40" s="1" t="s">
        <v>4447</v>
      </c>
      <c r="E40" s="1" t="s">
        <v>4448</v>
      </c>
      <c r="F40" s="1">
        <v>398</v>
      </c>
      <c r="G40" s="1">
        <v>136</v>
      </c>
      <c r="H40" s="1" t="s">
        <v>3302</v>
      </c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</row>
  </sheetData>
  <mergeCells count="16">
    <mergeCell ref="I2:I4"/>
    <mergeCell ref="A1:I1"/>
    <mergeCell ref="J1:AG3"/>
    <mergeCell ref="D36:D38"/>
    <mergeCell ref="E36:E38"/>
    <mergeCell ref="F36:F38"/>
    <mergeCell ref="G36:G38"/>
    <mergeCell ref="H36:H38"/>
    <mergeCell ref="D2:D4"/>
    <mergeCell ref="E2:E4"/>
    <mergeCell ref="F2:F4"/>
    <mergeCell ref="G2:G4"/>
    <mergeCell ref="H2:H4"/>
    <mergeCell ref="A36:A37"/>
    <mergeCell ref="A35:H35"/>
    <mergeCell ref="A2:A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DF02A-16B5-442C-A3FF-9F4FC0C612E1}">
  <dimension ref="A1:AG45"/>
  <sheetViews>
    <sheetView showGridLines="0" topLeftCell="D1" zoomScaleNormal="100" workbookViewId="0">
      <selection activeCell="J1" sqref="J1:AG3"/>
    </sheetView>
  </sheetViews>
  <sheetFormatPr defaultRowHeight="14.4" x14ac:dyDescent="0.3"/>
  <cols>
    <col min="1" max="1" width="17.88671875" customWidth="1"/>
    <col min="2" max="2" width="10.6640625" customWidth="1"/>
    <col min="3" max="3" width="21.5546875" customWidth="1"/>
    <col min="4" max="4" width="14.44140625" customWidth="1"/>
    <col min="5" max="5" width="27.109375" customWidth="1"/>
    <col min="6" max="6" width="13.109375" customWidth="1"/>
    <col min="7" max="7" width="14.88671875" customWidth="1"/>
    <col min="8" max="8" width="15.33203125" customWidth="1"/>
    <col min="9" max="9" width="19.88671875" customWidth="1"/>
    <col min="10" max="10" width="16.44140625" customWidth="1"/>
    <col min="11" max="11" width="16.6640625" customWidth="1"/>
    <col min="12" max="12" width="17" customWidth="1"/>
    <col min="13" max="13" width="17.5546875" customWidth="1"/>
    <col min="14" max="14" width="17.33203125" customWidth="1"/>
    <col min="15" max="15" width="17" customWidth="1"/>
    <col min="16" max="16" width="20.44140625" customWidth="1"/>
    <col min="17" max="18" width="17.33203125" customWidth="1"/>
    <col min="19" max="19" width="25.33203125" customWidth="1"/>
    <col min="20" max="20" width="17" customWidth="1"/>
    <col min="21" max="21" width="16.33203125" customWidth="1"/>
    <col min="22" max="22" width="17.109375" customWidth="1"/>
    <col min="23" max="23" width="16.6640625" customWidth="1"/>
    <col min="24" max="24" width="16.88671875" customWidth="1"/>
    <col min="25" max="26" width="17.109375" customWidth="1"/>
    <col min="27" max="27" width="21.33203125" customWidth="1"/>
    <col min="28" max="28" width="25.109375" customWidth="1"/>
    <col min="29" max="29" width="17.6640625" customWidth="1"/>
    <col min="30" max="30" width="16.6640625" customWidth="1"/>
    <col min="31" max="31" width="16.33203125" customWidth="1"/>
    <col min="32" max="32" width="24.33203125" customWidth="1"/>
    <col min="33" max="33" width="17" customWidth="1"/>
  </cols>
  <sheetData>
    <row r="1" spans="1:33" s="20" customFormat="1" ht="39.7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</row>
    <row r="2" spans="1:33" s="20" customFormat="1" ht="75" customHeight="1" x14ac:dyDescent="0.3">
      <c r="A2" s="94" t="s">
        <v>234</v>
      </c>
      <c r="B2" s="30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</row>
    <row r="3" spans="1:33" s="20" customFormat="1" ht="45" customHeight="1" x14ac:dyDescent="0.3">
      <c r="A3" s="94"/>
      <c r="B3" s="30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</row>
    <row r="4" spans="1:33" s="20" customFormat="1" ht="124.2" x14ac:dyDescent="0.3">
      <c r="A4" s="31" t="s">
        <v>24</v>
      </c>
      <c r="B4" s="31" t="s">
        <v>25</v>
      </c>
      <c r="C4" s="31" t="s">
        <v>26</v>
      </c>
      <c r="D4" s="94"/>
      <c r="E4" s="94"/>
      <c r="F4" s="94"/>
      <c r="G4" s="94"/>
      <c r="H4" s="94"/>
      <c r="I4" s="94"/>
      <c r="J4" s="31" t="s">
        <v>0</v>
      </c>
      <c r="K4" s="31" t="s">
        <v>1</v>
      </c>
      <c r="L4" s="31" t="s">
        <v>2</v>
      </c>
      <c r="M4" s="31" t="s">
        <v>3</v>
      </c>
      <c r="N4" s="31" t="s">
        <v>4</v>
      </c>
      <c r="O4" s="31" t="s">
        <v>5</v>
      </c>
      <c r="P4" s="31" t="s">
        <v>6</v>
      </c>
      <c r="Q4" s="31" t="s">
        <v>7</v>
      </c>
      <c r="R4" s="31" t="s">
        <v>8</v>
      </c>
      <c r="S4" s="31" t="s">
        <v>9</v>
      </c>
      <c r="T4" s="31" t="s">
        <v>10</v>
      </c>
      <c r="U4" s="31" t="s">
        <v>11</v>
      </c>
      <c r="V4" s="31" t="s">
        <v>12</v>
      </c>
      <c r="W4" s="31" t="s">
        <v>13</v>
      </c>
      <c r="X4" s="31" t="s">
        <v>14</v>
      </c>
      <c r="Y4" s="31" t="s">
        <v>15</v>
      </c>
      <c r="Z4" s="31" t="s">
        <v>16</v>
      </c>
      <c r="AA4" s="31" t="s">
        <v>17</v>
      </c>
      <c r="AB4" s="31" t="s">
        <v>18</v>
      </c>
      <c r="AC4" s="31" t="s">
        <v>19</v>
      </c>
      <c r="AD4" s="31" t="s">
        <v>20</v>
      </c>
      <c r="AE4" s="31" t="s">
        <v>21</v>
      </c>
      <c r="AF4" s="31" t="s">
        <v>22</v>
      </c>
      <c r="AG4" s="31" t="s">
        <v>23</v>
      </c>
    </row>
    <row r="5" spans="1:33" s="36" customFormat="1" ht="39.9" customHeight="1" x14ac:dyDescent="0.3">
      <c r="A5" s="30" t="s">
        <v>1813</v>
      </c>
      <c r="B5" s="30" t="s">
        <v>33</v>
      </c>
      <c r="C5" s="30" t="s">
        <v>34</v>
      </c>
      <c r="D5" s="30" t="s">
        <v>1814</v>
      </c>
      <c r="E5" s="30" t="s">
        <v>1815</v>
      </c>
      <c r="F5" s="30">
        <v>146</v>
      </c>
      <c r="G5" s="30">
        <v>151</v>
      </c>
      <c r="H5" s="30" t="s">
        <v>1816</v>
      </c>
      <c r="I5" s="34">
        <f t="shared" ref="I5:I15" si="0">(J5+K5+L5+M5+N5+O5+P5+Q5+R5+S5+U5+V5+W5+X5+Z5+AA5+AB5+AG5)*100/18</f>
        <v>96.888888888888872</v>
      </c>
      <c r="J5" s="30" t="s">
        <v>154</v>
      </c>
      <c r="K5" s="30" t="s">
        <v>154</v>
      </c>
      <c r="L5" s="30" t="s">
        <v>156</v>
      </c>
      <c r="M5" s="30" t="s">
        <v>156</v>
      </c>
      <c r="N5" s="30" t="s">
        <v>103</v>
      </c>
      <c r="O5" s="30" t="s">
        <v>45</v>
      </c>
      <c r="P5" s="30" t="s">
        <v>39</v>
      </c>
      <c r="Q5" s="30" t="s">
        <v>95</v>
      </c>
      <c r="R5" s="30" t="s">
        <v>154</v>
      </c>
      <c r="S5" s="30" t="s">
        <v>42</v>
      </c>
      <c r="T5" s="30" t="s">
        <v>54</v>
      </c>
      <c r="U5" s="30" t="s">
        <v>39</v>
      </c>
      <c r="V5" s="30" t="s">
        <v>95</v>
      </c>
      <c r="W5" s="30" t="s">
        <v>154</v>
      </c>
      <c r="X5" s="30" t="s">
        <v>150</v>
      </c>
      <c r="Y5" s="30" t="s">
        <v>54</v>
      </c>
      <c r="Z5" s="30" t="s">
        <v>39</v>
      </c>
      <c r="AA5" s="30" t="s">
        <v>90</v>
      </c>
      <c r="AB5" s="30" t="s">
        <v>39</v>
      </c>
      <c r="AC5" s="30" t="s">
        <v>54</v>
      </c>
      <c r="AD5" s="30" t="s">
        <v>54</v>
      </c>
      <c r="AE5" s="30" t="s">
        <v>54</v>
      </c>
      <c r="AF5" s="30" t="s">
        <v>54</v>
      </c>
      <c r="AG5" s="30" t="s">
        <v>90</v>
      </c>
    </row>
    <row r="6" spans="1:33" s="36" customFormat="1" ht="39.9" customHeight="1" x14ac:dyDescent="0.3">
      <c r="A6" s="30" t="s">
        <v>1813</v>
      </c>
      <c r="B6" s="30" t="s">
        <v>33</v>
      </c>
      <c r="C6" s="30" t="s">
        <v>34</v>
      </c>
      <c r="D6" s="30" t="s">
        <v>1820</v>
      </c>
      <c r="E6" s="30" t="s">
        <v>1821</v>
      </c>
      <c r="F6" s="30">
        <v>74</v>
      </c>
      <c r="G6" s="30">
        <v>92</v>
      </c>
      <c r="H6" s="30" t="s">
        <v>1822</v>
      </c>
      <c r="I6" s="34">
        <f t="shared" si="0"/>
        <v>93.055555555555557</v>
      </c>
      <c r="J6" s="30" t="s">
        <v>150</v>
      </c>
      <c r="K6" s="30" t="s">
        <v>150</v>
      </c>
      <c r="L6" s="30" t="s">
        <v>117</v>
      </c>
      <c r="M6" s="30" t="s">
        <v>90</v>
      </c>
      <c r="N6" s="30" t="s">
        <v>481</v>
      </c>
      <c r="O6" s="30" t="s">
        <v>156</v>
      </c>
      <c r="P6" s="30" t="s">
        <v>65</v>
      </c>
      <c r="Q6" s="30" t="s">
        <v>50</v>
      </c>
      <c r="R6" s="30" t="s">
        <v>65</v>
      </c>
      <c r="S6" s="30" t="s">
        <v>50</v>
      </c>
      <c r="T6" s="30" t="s">
        <v>54</v>
      </c>
      <c r="U6" s="30" t="s">
        <v>45</v>
      </c>
      <c r="V6" s="30" t="s">
        <v>103</v>
      </c>
      <c r="W6" s="30" t="s">
        <v>90</v>
      </c>
      <c r="X6" s="30" t="s">
        <v>154</v>
      </c>
      <c r="Y6" s="30" t="s">
        <v>54</v>
      </c>
      <c r="Z6" s="30" t="s">
        <v>150</v>
      </c>
      <c r="AA6" s="30" t="s">
        <v>154</v>
      </c>
      <c r="AB6" s="30" t="s">
        <v>150</v>
      </c>
      <c r="AC6" s="30" t="s">
        <v>54</v>
      </c>
      <c r="AD6" s="30" t="s">
        <v>54</v>
      </c>
      <c r="AE6" s="30" t="s">
        <v>54</v>
      </c>
      <c r="AF6" s="30" t="s">
        <v>54</v>
      </c>
      <c r="AG6" s="30" t="s">
        <v>154</v>
      </c>
    </row>
    <row r="7" spans="1:33" s="36" customFormat="1" ht="39.9" customHeight="1" x14ac:dyDescent="0.3">
      <c r="A7" s="30" t="s">
        <v>1813</v>
      </c>
      <c r="B7" s="30" t="s">
        <v>33</v>
      </c>
      <c r="C7" s="30" t="s">
        <v>34</v>
      </c>
      <c r="D7" s="30" t="s">
        <v>1823</v>
      </c>
      <c r="E7" s="30" t="s">
        <v>1824</v>
      </c>
      <c r="F7" s="30">
        <v>57</v>
      </c>
      <c r="G7" s="30">
        <v>63</v>
      </c>
      <c r="H7" s="30" t="s">
        <v>1825</v>
      </c>
      <c r="I7" s="34">
        <f t="shared" si="0"/>
        <v>99.833333333333329</v>
      </c>
      <c r="J7" s="30" t="s">
        <v>39</v>
      </c>
      <c r="K7" s="30" t="s">
        <v>39</v>
      </c>
      <c r="L7" s="30" t="s">
        <v>39</v>
      </c>
      <c r="M7" s="30" t="s">
        <v>39</v>
      </c>
      <c r="N7" s="30" t="s">
        <v>90</v>
      </c>
      <c r="O7" s="30" t="s">
        <v>39</v>
      </c>
      <c r="P7" s="30" t="s">
        <v>39</v>
      </c>
      <c r="Q7" s="30" t="s">
        <v>39</v>
      </c>
      <c r="R7" s="30" t="s">
        <v>39</v>
      </c>
      <c r="S7" s="30" t="s">
        <v>39</v>
      </c>
      <c r="T7" s="30" t="s">
        <v>54</v>
      </c>
      <c r="U7" s="30" t="s">
        <v>39</v>
      </c>
      <c r="V7" s="30" t="s">
        <v>39</v>
      </c>
      <c r="W7" s="30" t="s">
        <v>39</v>
      </c>
      <c r="X7" s="30" t="s">
        <v>39</v>
      </c>
      <c r="Y7" s="30" t="s">
        <v>54</v>
      </c>
      <c r="Z7" s="30" t="s">
        <v>39</v>
      </c>
      <c r="AA7" s="30" t="s">
        <v>39</v>
      </c>
      <c r="AB7" s="30" t="s">
        <v>39</v>
      </c>
      <c r="AC7" s="30" t="s">
        <v>54</v>
      </c>
      <c r="AD7" s="30" t="s">
        <v>54</v>
      </c>
      <c r="AE7" s="30" t="s">
        <v>54</v>
      </c>
      <c r="AF7" s="30" t="s">
        <v>54</v>
      </c>
      <c r="AG7" s="30" t="s">
        <v>39</v>
      </c>
    </row>
    <row r="8" spans="1:33" s="36" customFormat="1" ht="39.9" customHeight="1" x14ac:dyDescent="0.3">
      <c r="A8" s="30" t="s">
        <v>1813</v>
      </c>
      <c r="B8" s="30" t="s">
        <v>33</v>
      </c>
      <c r="C8" s="30" t="s">
        <v>34</v>
      </c>
      <c r="D8" s="30" t="s">
        <v>1826</v>
      </c>
      <c r="E8" s="30" t="s">
        <v>1827</v>
      </c>
      <c r="F8" s="30">
        <v>85</v>
      </c>
      <c r="G8" s="30">
        <v>36</v>
      </c>
      <c r="H8" s="30" t="s">
        <v>1702</v>
      </c>
      <c r="I8" s="34">
        <f t="shared" si="0"/>
        <v>96.777777777777786</v>
      </c>
      <c r="J8" s="30" t="s">
        <v>156</v>
      </c>
      <c r="K8" s="30" t="s">
        <v>39</v>
      </c>
      <c r="L8" s="30" t="s">
        <v>39</v>
      </c>
      <c r="M8" s="30" t="s">
        <v>45</v>
      </c>
      <c r="N8" s="30" t="s">
        <v>103</v>
      </c>
      <c r="O8" s="30" t="s">
        <v>39</v>
      </c>
      <c r="P8" s="30" t="s">
        <v>90</v>
      </c>
      <c r="Q8" s="30" t="s">
        <v>90</v>
      </c>
      <c r="R8" s="30" t="s">
        <v>39</v>
      </c>
      <c r="S8" s="30" t="s">
        <v>139</v>
      </c>
      <c r="T8" s="30" t="s">
        <v>54</v>
      </c>
      <c r="U8" s="30" t="s">
        <v>39</v>
      </c>
      <c r="V8" s="30" t="s">
        <v>45</v>
      </c>
      <c r="W8" s="30" t="s">
        <v>90</v>
      </c>
      <c r="X8" s="30" t="s">
        <v>39</v>
      </c>
      <c r="Y8" s="30" t="s">
        <v>54</v>
      </c>
      <c r="Z8" s="30" t="s">
        <v>39</v>
      </c>
      <c r="AA8" s="30" t="s">
        <v>90</v>
      </c>
      <c r="AB8" s="30" t="s">
        <v>39</v>
      </c>
      <c r="AC8" s="30" t="s">
        <v>54</v>
      </c>
      <c r="AD8" s="30" t="s">
        <v>54</v>
      </c>
      <c r="AE8" s="30" t="s">
        <v>54</v>
      </c>
      <c r="AF8" s="30" t="s">
        <v>54</v>
      </c>
      <c r="AG8" s="30" t="s">
        <v>39</v>
      </c>
    </row>
    <row r="9" spans="1:33" s="36" customFormat="1" ht="39.9" customHeight="1" x14ac:dyDescent="0.3">
      <c r="A9" s="30" t="s">
        <v>1813</v>
      </c>
      <c r="B9" s="30" t="s">
        <v>33</v>
      </c>
      <c r="C9" s="30" t="s">
        <v>34</v>
      </c>
      <c r="D9" s="30" t="s">
        <v>1828</v>
      </c>
      <c r="E9" s="30" t="s">
        <v>1829</v>
      </c>
      <c r="F9" s="30">
        <v>47</v>
      </c>
      <c r="G9" s="30">
        <v>21</v>
      </c>
      <c r="H9" s="30" t="s">
        <v>1427</v>
      </c>
      <c r="I9" s="34">
        <f t="shared" si="0"/>
        <v>96.611111111111114</v>
      </c>
      <c r="J9" s="30" t="s">
        <v>65</v>
      </c>
      <c r="K9" s="30" t="s">
        <v>95</v>
      </c>
      <c r="L9" s="30" t="s">
        <v>84</v>
      </c>
      <c r="M9" s="30" t="s">
        <v>39</v>
      </c>
      <c r="N9" s="30" t="s">
        <v>128</v>
      </c>
      <c r="O9" s="30" t="s">
        <v>39</v>
      </c>
      <c r="P9" s="30" t="s">
        <v>39</v>
      </c>
      <c r="Q9" s="30" t="s">
        <v>39</v>
      </c>
      <c r="R9" s="30" t="s">
        <v>39</v>
      </c>
      <c r="S9" s="30" t="s">
        <v>105</v>
      </c>
      <c r="T9" s="30" t="s">
        <v>54</v>
      </c>
      <c r="U9" s="30" t="s">
        <v>39</v>
      </c>
      <c r="V9" s="30" t="s">
        <v>105</v>
      </c>
      <c r="W9" s="30" t="s">
        <v>39</v>
      </c>
      <c r="X9" s="30" t="s">
        <v>39</v>
      </c>
      <c r="Y9" s="30" t="s">
        <v>54</v>
      </c>
      <c r="Z9" s="30" t="s">
        <v>39</v>
      </c>
      <c r="AA9" s="30" t="s">
        <v>39</v>
      </c>
      <c r="AB9" s="30" t="s">
        <v>39</v>
      </c>
      <c r="AC9" s="30" t="s">
        <v>54</v>
      </c>
      <c r="AD9" s="30" t="s">
        <v>54</v>
      </c>
      <c r="AE9" s="30" t="s">
        <v>54</v>
      </c>
      <c r="AF9" s="30" t="s">
        <v>54</v>
      </c>
      <c r="AG9" s="30" t="s">
        <v>39</v>
      </c>
    </row>
    <row r="10" spans="1:33" s="36" customFormat="1" ht="39.9" customHeight="1" x14ac:dyDescent="0.3">
      <c r="A10" s="30" t="s">
        <v>1813</v>
      </c>
      <c r="B10" s="30" t="s">
        <v>33</v>
      </c>
      <c r="C10" s="30" t="s">
        <v>34</v>
      </c>
      <c r="D10" s="30" t="s">
        <v>1830</v>
      </c>
      <c r="E10" s="30" t="s">
        <v>1831</v>
      </c>
      <c r="F10" s="30">
        <v>48</v>
      </c>
      <c r="G10" s="30">
        <v>20</v>
      </c>
      <c r="H10" s="30" t="s">
        <v>80</v>
      </c>
      <c r="I10" s="34">
        <f t="shared" si="0"/>
        <v>97.777777777777786</v>
      </c>
      <c r="J10" s="30" t="s">
        <v>39</v>
      </c>
      <c r="K10" s="30" t="s">
        <v>39</v>
      </c>
      <c r="L10" s="30" t="s">
        <v>39</v>
      </c>
      <c r="M10" s="30" t="s">
        <v>39</v>
      </c>
      <c r="N10" s="30" t="s">
        <v>117</v>
      </c>
      <c r="O10" s="30" t="s">
        <v>39</v>
      </c>
      <c r="P10" s="30" t="s">
        <v>39</v>
      </c>
      <c r="Q10" s="30" t="s">
        <v>95</v>
      </c>
      <c r="R10" s="30" t="s">
        <v>39</v>
      </c>
      <c r="S10" s="30" t="s">
        <v>51</v>
      </c>
      <c r="T10" s="30" t="s">
        <v>54</v>
      </c>
      <c r="U10" s="30" t="s">
        <v>39</v>
      </c>
      <c r="V10" s="30" t="s">
        <v>39</v>
      </c>
      <c r="W10" s="30" t="s">
        <v>39</v>
      </c>
      <c r="X10" s="30" t="s">
        <v>95</v>
      </c>
      <c r="Y10" s="30" t="s">
        <v>54</v>
      </c>
      <c r="Z10" s="30" t="s">
        <v>39</v>
      </c>
      <c r="AA10" s="30" t="s">
        <v>39</v>
      </c>
      <c r="AB10" s="30" t="s">
        <v>39</v>
      </c>
      <c r="AC10" s="30" t="s">
        <v>54</v>
      </c>
      <c r="AD10" s="30" t="s">
        <v>54</v>
      </c>
      <c r="AE10" s="30" t="s">
        <v>54</v>
      </c>
      <c r="AF10" s="30" t="s">
        <v>54</v>
      </c>
      <c r="AG10" s="30" t="s">
        <v>39</v>
      </c>
    </row>
    <row r="11" spans="1:33" s="36" customFormat="1" ht="39.9" customHeight="1" x14ac:dyDescent="0.3">
      <c r="A11" s="30" t="s">
        <v>1813</v>
      </c>
      <c r="B11" s="30" t="s">
        <v>33</v>
      </c>
      <c r="C11" s="30" t="s">
        <v>34</v>
      </c>
      <c r="D11" s="30" t="s">
        <v>1832</v>
      </c>
      <c r="E11" s="30" t="s">
        <v>1833</v>
      </c>
      <c r="F11" s="30">
        <v>32</v>
      </c>
      <c r="G11" s="30">
        <v>14</v>
      </c>
      <c r="H11" s="30" t="s">
        <v>173</v>
      </c>
      <c r="I11" s="34">
        <f t="shared" si="0"/>
        <v>97.5</v>
      </c>
      <c r="J11" s="30" t="s">
        <v>39</v>
      </c>
      <c r="K11" s="30" t="s">
        <v>65</v>
      </c>
      <c r="L11" s="30" t="s">
        <v>39</v>
      </c>
      <c r="M11" s="30" t="s">
        <v>39</v>
      </c>
      <c r="N11" s="30" t="s">
        <v>42</v>
      </c>
      <c r="O11" s="30" t="s">
        <v>42</v>
      </c>
      <c r="P11" s="30" t="s">
        <v>176</v>
      </c>
      <c r="Q11" s="30" t="s">
        <v>39</v>
      </c>
      <c r="R11" s="30" t="s">
        <v>39</v>
      </c>
      <c r="S11" s="30" t="s">
        <v>39</v>
      </c>
      <c r="T11" s="30" t="s">
        <v>54</v>
      </c>
      <c r="U11" s="30" t="s">
        <v>39</v>
      </c>
      <c r="V11" s="30" t="s">
        <v>42</v>
      </c>
      <c r="W11" s="30" t="s">
        <v>39</v>
      </c>
      <c r="X11" s="30" t="s">
        <v>39</v>
      </c>
      <c r="Y11" s="30" t="s">
        <v>54</v>
      </c>
      <c r="Z11" s="30" t="s">
        <v>39</v>
      </c>
      <c r="AA11" s="30" t="s">
        <v>39</v>
      </c>
      <c r="AB11" s="30" t="s">
        <v>39</v>
      </c>
      <c r="AC11" s="30" t="s">
        <v>54</v>
      </c>
      <c r="AD11" s="30" t="s">
        <v>54</v>
      </c>
      <c r="AE11" s="30" t="s">
        <v>54</v>
      </c>
      <c r="AF11" s="30" t="s">
        <v>54</v>
      </c>
      <c r="AG11" s="30" t="s">
        <v>39</v>
      </c>
    </row>
    <row r="12" spans="1:33" s="36" customFormat="1" ht="39.9" customHeight="1" x14ac:dyDescent="0.3">
      <c r="A12" s="30" t="s">
        <v>1813</v>
      </c>
      <c r="B12" s="30" t="s">
        <v>33</v>
      </c>
      <c r="C12" s="30" t="s">
        <v>34</v>
      </c>
      <c r="D12" s="30" t="s">
        <v>1834</v>
      </c>
      <c r="E12" s="30" t="s">
        <v>1835</v>
      </c>
      <c r="F12" s="30">
        <v>35</v>
      </c>
      <c r="G12" s="30">
        <v>21</v>
      </c>
      <c r="H12" s="30" t="s">
        <v>192</v>
      </c>
      <c r="I12" s="34">
        <f t="shared" si="0"/>
        <v>100</v>
      </c>
      <c r="J12" s="30" t="s">
        <v>39</v>
      </c>
      <c r="K12" s="30" t="s">
        <v>39</v>
      </c>
      <c r="L12" s="30" t="s">
        <v>39</v>
      </c>
      <c r="M12" s="30" t="s">
        <v>39</v>
      </c>
      <c r="N12" s="30" t="s">
        <v>39</v>
      </c>
      <c r="O12" s="30" t="s">
        <v>39</v>
      </c>
      <c r="P12" s="30" t="s">
        <v>39</v>
      </c>
      <c r="Q12" s="30" t="s">
        <v>39</v>
      </c>
      <c r="R12" s="30" t="s">
        <v>39</v>
      </c>
      <c r="S12" s="30" t="s">
        <v>39</v>
      </c>
      <c r="T12" s="30" t="s">
        <v>54</v>
      </c>
      <c r="U12" s="30" t="s">
        <v>39</v>
      </c>
      <c r="V12" s="30" t="s">
        <v>39</v>
      </c>
      <c r="W12" s="30" t="s">
        <v>39</v>
      </c>
      <c r="X12" s="30" t="s">
        <v>39</v>
      </c>
      <c r="Y12" s="30" t="s">
        <v>54</v>
      </c>
      <c r="Z12" s="30" t="s">
        <v>39</v>
      </c>
      <c r="AA12" s="30" t="s">
        <v>39</v>
      </c>
      <c r="AB12" s="30" t="s">
        <v>39</v>
      </c>
      <c r="AC12" s="30" t="s">
        <v>54</v>
      </c>
      <c r="AD12" s="30" t="s">
        <v>54</v>
      </c>
      <c r="AE12" s="30" t="s">
        <v>54</v>
      </c>
      <c r="AF12" s="30" t="s">
        <v>54</v>
      </c>
      <c r="AG12" s="30" t="s">
        <v>39</v>
      </c>
    </row>
    <row r="13" spans="1:33" s="36" customFormat="1" ht="39.9" customHeight="1" x14ac:dyDescent="0.3">
      <c r="A13" s="30" t="s">
        <v>1813</v>
      </c>
      <c r="B13" s="30" t="s">
        <v>33</v>
      </c>
      <c r="C13" s="30" t="s">
        <v>34</v>
      </c>
      <c r="D13" s="30" t="s">
        <v>1836</v>
      </c>
      <c r="E13" s="30" t="s">
        <v>1837</v>
      </c>
      <c r="F13" s="30">
        <v>119</v>
      </c>
      <c r="G13" s="30">
        <v>133</v>
      </c>
      <c r="H13" s="30" t="s">
        <v>1838</v>
      </c>
      <c r="I13" s="34">
        <f t="shared" si="0"/>
        <v>98.333333333333343</v>
      </c>
      <c r="J13" s="30" t="s">
        <v>150</v>
      </c>
      <c r="K13" s="30" t="s">
        <v>150</v>
      </c>
      <c r="L13" s="30" t="s">
        <v>39</v>
      </c>
      <c r="M13" s="30" t="s">
        <v>150</v>
      </c>
      <c r="N13" s="30" t="s">
        <v>154</v>
      </c>
      <c r="O13" s="30" t="s">
        <v>90</v>
      </c>
      <c r="P13" s="30" t="s">
        <v>154</v>
      </c>
      <c r="Q13" s="30" t="s">
        <v>154</v>
      </c>
      <c r="R13" s="30" t="s">
        <v>154</v>
      </c>
      <c r="S13" s="30" t="s">
        <v>154</v>
      </c>
      <c r="T13" s="30" t="s">
        <v>54</v>
      </c>
      <c r="U13" s="30" t="s">
        <v>154</v>
      </c>
      <c r="V13" s="30" t="s">
        <v>154</v>
      </c>
      <c r="W13" s="30" t="s">
        <v>154</v>
      </c>
      <c r="X13" s="30" t="s">
        <v>154</v>
      </c>
      <c r="Y13" s="30" t="s">
        <v>54</v>
      </c>
      <c r="Z13" s="30" t="s">
        <v>154</v>
      </c>
      <c r="AA13" s="30" t="s">
        <v>150</v>
      </c>
      <c r="AB13" s="30" t="s">
        <v>150</v>
      </c>
      <c r="AC13" s="30" t="s">
        <v>54</v>
      </c>
      <c r="AD13" s="30" t="s">
        <v>54</v>
      </c>
      <c r="AE13" s="30" t="s">
        <v>54</v>
      </c>
      <c r="AF13" s="30" t="s">
        <v>54</v>
      </c>
      <c r="AG13" s="30" t="s">
        <v>154</v>
      </c>
    </row>
    <row r="14" spans="1:33" s="36" customFormat="1" ht="39.9" customHeight="1" x14ac:dyDescent="0.3">
      <c r="A14" s="30" t="s">
        <v>1813</v>
      </c>
      <c r="B14" s="30" t="s">
        <v>33</v>
      </c>
      <c r="C14" s="30" t="s">
        <v>34</v>
      </c>
      <c r="D14" s="30" t="s">
        <v>1839</v>
      </c>
      <c r="E14" s="30" t="s">
        <v>1840</v>
      </c>
      <c r="F14" s="30">
        <v>86</v>
      </c>
      <c r="G14" s="30">
        <v>42</v>
      </c>
      <c r="H14" s="30" t="s">
        <v>1841</v>
      </c>
      <c r="I14" s="34">
        <f t="shared" si="0"/>
        <v>98.333333333333343</v>
      </c>
      <c r="J14" s="30" t="s">
        <v>90</v>
      </c>
      <c r="K14" s="30" t="s">
        <v>154</v>
      </c>
      <c r="L14" s="30" t="s">
        <v>39</v>
      </c>
      <c r="M14" s="30" t="s">
        <v>39</v>
      </c>
      <c r="N14" s="30" t="s">
        <v>176</v>
      </c>
      <c r="O14" s="30" t="s">
        <v>39</v>
      </c>
      <c r="P14" s="30" t="s">
        <v>154</v>
      </c>
      <c r="Q14" s="30" t="s">
        <v>154</v>
      </c>
      <c r="R14" s="30" t="s">
        <v>154</v>
      </c>
      <c r="S14" s="30" t="s">
        <v>90</v>
      </c>
      <c r="T14" s="30" t="s">
        <v>54</v>
      </c>
      <c r="U14" s="30" t="s">
        <v>39</v>
      </c>
      <c r="V14" s="30" t="s">
        <v>39</v>
      </c>
      <c r="W14" s="30" t="s">
        <v>39</v>
      </c>
      <c r="X14" s="30" t="s">
        <v>39</v>
      </c>
      <c r="Y14" s="30" t="s">
        <v>54</v>
      </c>
      <c r="Z14" s="30" t="s">
        <v>39</v>
      </c>
      <c r="AA14" s="30" t="s">
        <v>39</v>
      </c>
      <c r="AB14" s="30" t="s">
        <v>39</v>
      </c>
      <c r="AC14" s="30" t="s">
        <v>54</v>
      </c>
      <c r="AD14" s="30" t="s">
        <v>54</v>
      </c>
      <c r="AE14" s="30" t="s">
        <v>54</v>
      </c>
      <c r="AF14" s="30" t="s">
        <v>54</v>
      </c>
      <c r="AG14" s="30" t="s">
        <v>154</v>
      </c>
    </row>
    <row r="15" spans="1:33" s="36" customFormat="1" ht="39.9" customHeight="1" x14ac:dyDescent="0.3">
      <c r="A15" s="30" t="s">
        <v>1813</v>
      </c>
      <c r="B15" s="30" t="s">
        <v>33</v>
      </c>
      <c r="C15" s="30" t="s">
        <v>34</v>
      </c>
      <c r="D15" s="30" t="s">
        <v>1842</v>
      </c>
      <c r="E15" s="30" t="s">
        <v>1843</v>
      </c>
      <c r="F15" s="30">
        <v>125</v>
      </c>
      <c r="G15" s="30">
        <v>141</v>
      </c>
      <c r="H15" s="30" t="s">
        <v>1844</v>
      </c>
      <c r="I15" s="34">
        <f t="shared" si="0"/>
        <v>99.666666666666686</v>
      </c>
      <c r="J15" s="30" t="s">
        <v>150</v>
      </c>
      <c r="K15" s="30" t="s">
        <v>39</v>
      </c>
      <c r="L15" s="30" t="s">
        <v>39</v>
      </c>
      <c r="M15" s="30" t="s">
        <v>39</v>
      </c>
      <c r="N15" s="30" t="s">
        <v>154</v>
      </c>
      <c r="O15" s="30" t="s">
        <v>150</v>
      </c>
      <c r="P15" s="30" t="s">
        <v>150</v>
      </c>
      <c r="Q15" s="30" t="s">
        <v>39</v>
      </c>
      <c r="R15" s="30" t="s">
        <v>39</v>
      </c>
      <c r="S15" s="30" t="s">
        <v>39</v>
      </c>
      <c r="T15" s="30" t="s">
        <v>54</v>
      </c>
      <c r="U15" s="30" t="s">
        <v>39</v>
      </c>
      <c r="V15" s="30" t="s">
        <v>39</v>
      </c>
      <c r="W15" s="30" t="s">
        <v>39</v>
      </c>
      <c r="X15" s="30" t="s">
        <v>39</v>
      </c>
      <c r="Y15" s="30" t="s">
        <v>54</v>
      </c>
      <c r="Z15" s="30" t="s">
        <v>39</v>
      </c>
      <c r="AA15" s="30" t="s">
        <v>150</v>
      </c>
      <c r="AB15" s="30" t="s">
        <v>39</v>
      </c>
      <c r="AC15" s="30" t="s">
        <v>54</v>
      </c>
      <c r="AD15" s="30" t="s">
        <v>54</v>
      </c>
      <c r="AE15" s="30" t="s">
        <v>54</v>
      </c>
      <c r="AF15" s="30" t="s">
        <v>54</v>
      </c>
      <c r="AG15" s="30" t="s">
        <v>39</v>
      </c>
    </row>
    <row r="16" spans="1:33" ht="39.9" customHeight="1" x14ac:dyDescent="0.3">
      <c r="A16" s="1" t="s">
        <v>1813</v>
      </c>
      <c r="B16" s="1" t="s">
        <v>2401</v>
      </c>
      <c r="C16" s="40" t="s">
        <v>34</v>
      </c>
      <c r="D16" s="1" t="s">
        <v>3252</v>
      </c>
      <c r="E16" s="1" t="s">
        <v>3253</v>
      </c>
      <c r="F16" s="1">
        <v>59</v>
      </c>
      <c r="G16" s="1">
        <v>37</v>
      </c>
      <c r="H16" s="1" t="s">
        <v>998</v>
      </c>
      <c r="I16" s="21">
        <f t="shared" ref="I16:I29" si="1">(J16+K16+L16+M16+N16+O16+P16+Q16+R16+S16+T16+U16+V16+W16+X16+Y16+Z16+AA16+AB16+AC16+AD16+AE16+AF16+AG16)*100/24</f>
        <v>93.000000000000014</v>
      </c>
      <c r="J16" s="1" t="s">
        <v>156</v>
      </c>
      <c r="K16" s="1" t="s">
        <v>39</v>
      </c>
      <c r="L16" s="1" t="s">
        <v>90</v>
      </c>
      <c r="M16" s="1" t="s">
        <v>90</v>
      </c>
      <c r="N16" s="1" t="s">
        <v>90</v>
      </c>
      <c r="O16" s="1" t="s">
        <v>90</v>
      </c>
      <c r="P16" s="1" t="s">
        <v>90</v>
      </c>
      <c r="Q16" s="1" t="s">
        <v>90</v>
      </c>
      <c r="R16" s="1" t="s">
        <v>42</v>
      </c>
      <c r="S16" s="1" t="s">
        <v>56</v>
      </c>
      <c r="T16" s="1" t="s">
        <v>90</v>
      </c>
      <c r="U16" s="1" t="s">
        <v>103</v>
      </c>
      <c r="V16" s="1" t="s">
        <v>45</v>
      </c>
      <c r="W16" s="1" t="s">
        <v>45</v>
      </c>
      <c r="X16" s="1" t="s">
        <v>39</v>
      </c>
      <c r="Y16" s="1" t="s">
        <v>128</v>
      </c>
      <c r="Z16" s="1" t="s">
        <v>105</v>
      </c>
      <c r="AA16" s="1" t="s">
        <v>45</v>
      </c>
      <c r="AB16" s="1" t="s">
        <v>45</v>
      </c>
      <c r="AC16" s="1" t="s">
        <v>90</v>
      </c>
      <c r="AD16" s="1" t="s">
        <v>603</v>
      </c>
      <c r="AE16" s="1" t="s">
        <v>45</v>
      </c>
      <c r="AF16" s="1" t="s">
        <v>45</v>
      </c>
      <c r="AG16" s="1" t="s">
        <v>45</v>
      </c>
    </row>
    <row r="17" spans="1:33" ht="39.9" customHeight="1" x14ac:dyDescent="0.3">
      <c r="A17" s="1" t="s">
        <v>1813</v>
      </c>
      <c r="B17" s="1" t="s">
        <v>2401</v>
      </c>
      <c r="C17" s="40" t="s">
        <v>34</v>
      </c>
      <c r="D17" s="1" t="s">
        <v>3254</v>
      </c>
      <c r="E17" s="1" t="s">
        <v>3255</v>
      </c>
      <c r="F17" s="1">
        <v>153</v>
      </c>
      <c r="G17" s="1">
        <v>86</v>
      </c>
      <c r="H17" s="1" t="s">
        <v>979</v>
      </c>
      <c r="I17" s="21">
        <f t="shared" si="1"/>
        <v>97.624999999999957</v>
      </c>
      <c r="J17" s="1" t="s">
        <v>154</v>
      </c>
      <c r="K17" s="1" t="s">
        <v>154</v>
      </c>
      <c r="L17" s="1" t="s">
        <v>95</v>
      </c>
      <c r="M17" s="1" t="s">
        <v>150</v>
      </c>
      <c r="N17" s="1" t="s">
        <v>95</v>
      </c>
      <c r="O17" s="1" t="s">
        <v>150</v>
      </c>
      <c r="P17" s="1" t="s">
        <v>154</v>
      </c>
      <c r="Q17" s="1" t="s">
        <v>154</v>
      </c>
      <c r="R17" s="1" t="s">
        <v>150</v>
      </c>
      <c r="S17" s="1" t="s">
        <v>45</v>
      </c>
      <c r="T17" s="1" t="s">
        <v>150</v>
      </c>
      <c r="U17" s="1" t="s">
        <v>150</v>
      </c>
      <c r="V17" s="1" t="s">
        <v>156</v>
      </c>
      <c r="W17" s="1" t="s">
        <v>95</v>
      </c>
      <c r="X17" s="1" t="s">
        <v>150</v>
      </c>
      <c r="Y17" s="1" t="s">
        <v>150</v>
      </c>
      <c r="Z17" s="1" t="s">
        <v>154</v>
      </c>
      <c r="AA17" s="1" t="s">
        <v>150</v>
      </c>
      <c r="AB17" s="1" t="s">
        <v>150</v>
      </c>
      <c r="AC17" s="1" t="s">
        <v>150</v>
      </c>
      <c r="AD17" s="1" t="s">
        <v>65</v>
      </c>
      <c r="AE17" s="1" t="s">
        <v>150</v>
      </c>
      <c r="AF17" s="1" t="s">
        <v>150</v>
      </c>
      <c r="AG17" s="1" t="s">
        <v>90</v>
      </c>
    </row>
    <row r="18" spans="1:33" ht="39.9" customHeight="1" x14ac:dyDescent="0.3">
      <c r="A18" s="1" t="s">
        <v>1813</v>
      </c>
      <c r="B18" s="1" t="s">
        <v>2401</v>
      </c>
      <c r="C18" s="40" t="s">
        <v>34</v>
      </c>
      <c r="D18" s="1" t="s">
        <v>3256</v>
      </c>
      <c r="E18" s="1" t="s">
        <v>3257</v>
      </c>
      <c r="F18" s="1">
        <v>1023</v>
      </c>
      <c r="G18" s="1">
        <v>425</v>
      </c>
      <c r="H18" s="1" t="s">
        <v>1391</v>
      </c>
      <c r="I18" s="21">
        <f t="shared" si="1"/>
        <v>87.583333333333329</v>
      </c>
      <c r="J18" s="1" t="s">
        <v>156</v>
      </c>
      <c r="K18" s="1" t="s">
        <v>90</v>
      </c>
      <c r="L18" s="1" t="s">
        <v>156</v>
      </c>
      <c r="M18" s="1" t="s">
        <v>42</v>
      </c>
      <c r="N18" s="1" t="s">
        <v>176</v>
      </c>
      <c r="O18" s="1" t="s">
        <v>103</v>
      </c>
      <c r="P18" s="1" t="s">
        <v>139</v>
      </c>
      <c r="Q18" s="1" t="s">
        <v>128</v>
      </c>
      <c r="R18" s="1" t="s">
        <v>166</v>
      </c>
      <c r="S18" s="1" t="s">
        <v>189</v>
      </c>
      <c r="T18" s="1" t="s">
        <v>90</v>
      </c>
      <c r="U18" s="1" t="s">
        <v>65</v>
      </c>
      <c r="V18" s="1" t="s">
        <v>56</v>
      </c>
      <c r="W18" s="1" t="s">
        <v>190</v>
      </c>
      <c r="X18" s="1" t="s">
        <v>95</v>
      </c>
      <c r="Y18" s="1" t="s">
        <v>176</v>
      </c>
      <c r="Z18" s="1" t="s">
        <v>42</v>
      </c>
      <c r="AA18" s="1" t="s">
        <v>84</v>
      </c>
      <c r="AB18" s="1" t="s">
        <v>45</v>
      </c>
      <c r="AC18" s="1" t="s">
        <v>65</v>
      </c>
      <c r="AD18" s="1" t="s">
        <v>107</v>
      </c>
      <c r="AE18" s="1" t="s">
        <v>190</v>
      </c>
      <c r="AF18" s="1" t="s">
        <v>105</v>
      </c>
      <c r="AG18" s="1" t="s">
        <v>84</v>
      </c>
    </row>
    <row r="19" spans="1:33" ht="39.9" customHeight="1" x14ac:dyDescent="0.3">
      <c r="A19" s="1" t="s">
        <v>1813</v>
      </c>
      <c r="B19" s="1" t="s">
        <v>2401</v>
      </c>
      <c r="C19" s="40" t="s">
        <v>34</v>
      </c>
      <c r="D19" s="1" t="s">
        <v>3258</v>
      </c>
      <c r="E19" s="1" t="s">
        <v>3259</v>
      </c>
      <c r="F19" s="1">
        <v>123</v>
      </c>
      <c r="G19" s="1">
        <v>127</v>
      </c>
      <c r="H19" s="1" t="s">
        <v>3260</v>
      </c>
      <c r="I19" s="21">
        <f t="shared" si="1"/>
        <v>94.583333333333314</v>
      </c>
      <c r="J19" s="1" t="s">
        <v>150</v>
      </c>
      <c r="K19" s="1" t="s">
        <v>39</v>
      </c>
      <c r="L19" s="1" t="s">
        <v>50</v>
      </c>
      <c r="M19" s="1" t="s">
        <v>90</v>
      </c>
      <c r="N19" s="1" t="s">
        <v>65</v>
      </c>
      <c r="O19" s="1" t="s">
        <v>65</v>
      </c>
      <c r="P19" s="1" t="s">
        <v>95</v>
      </c>
      <c r="Q19" s="1" t="s">
        <v>65</v>
      </c>
      <c r="R19" s="1" t="s">
        <v>39</v>
      </c>
      <c r="S19" s="1" t="s">
        <v>50</v>
      </c>
      <c r="T19" s="1" t="s">
        <v>39</v>
      </c>
      <c r="U19" s="1" t="s">
        <v>150</v>
      </c>
      <c r="V19" s="1" t="s">
        <v>95</v>
      </c>
      <c r="W19" s="1" t="s">
        <v>45</v>
      </c>
      <c r="X19" s="1" t="s">
        <v>156</v>
      </c>
      <c r="Y19" s="1" t="s">
        <v>154</v>
      </c>
      <c r="Z19" s="1" t="s">
        <v>154</v>
      </c>
      <c r="AA19" s="1" t="s">
        <v>150</v>
      </c>
      <c r="AB19" s="1" t="s">
        <v>39</v>
      </c>
      <c r="AC19" s="1" t="s">
        <v>154</v>
      </c>
      <c r="AD19" s="1" t="s">
        <v>107</v>
      </c>
      <c r="AE19" s="1" t="s">
        <v>65</v>
      </c>
      <c r="AF19" s="1" t="s">
        <v>150</v>
      </c>
      <c r="AG19" s="1" t="s">
        <v>90</v>
      </c>
    </row>
    <row r="20" spans="1:33" ht="39.9" customHeight="1" x14ac:dyDescent="0.3">
      <c r="A20" s="1" t="s">
        <v>1813</v>
      </c>
      <c r="B20" s="1" t="s">
        <v>2401</v>
      </c>
      <c r="C20" s="40" t="s">
        <v>34</v>
      </c>
      <c r="D20" s="1" t="s">
        <v>3261</v>
      </c>
      <c r="E20" s="1" t="s">
        <v>3262</v>
      </c>
      <c r="F20" s="1">
        <v>56</v>
      </c>
      <c r="G20" s="1">
        <v>33</v>
      </c>
      <c r="H20" s="1" t="s">
        <v>2458</v>
      </c>
      <c r="I20" s="21">
        <f t="shared" si="1"/>
        <v>98.291666666666629</v>
      </c>
      <c r="J20" s="1" t="s">
        <v>39</v>
      </c>
      <c r="K20" s="1" t="s">
        <v>39</v>
      </c>
      <c r="L20" s="1" t="s">
        <v>39</v>
      </c>
      <c r="M20" s="1" t="s">
        <v>39</v>
      </c>
      <c r="N20" s="1" t="s">
        <v>39</v>
      </c>
      <c r="O20" s="1" t="s">
        <v>39</v>
      </c>
      <c r="P20" s="1" t="s">
        <v>39</v>
      </c>
      <c r="Q20" s="1" t="s">
        <v>39</v>
      </c>
      <c r="R20" s="1" t="s">
        <v>39</v>
      </c>
      <c r="S20" s="1" t="s">
        <v>176</v>
      </c>
      <c r="T20" s="1" t="s">
        <v>39</v>
      </c>
      <c r="U20" s="1" t="s">
        <v>39</v>
      </c>
      <c r="V20" s="1" t="s">
        <v>39</v>
      </c>
      <c r="W20" s="1" t="s">
        <v>39</v>
      </c>
      <c r="X20" s="1" t="s">
        <v>39</v>
      </c>
      <c r="Y20" s="1" t="s">
        <v>90</v>
      </c>
      <c r="Z20" s="1" t="s">
        <v>39</v>
      </c>
      <c r="AA20" s="1" t="s">
        <v>39</v>
      </c>
      <c r="AB20" s="1" t="s">
        <v>39</v>
      </c>
      <c r="AC20" s="1" t="s">
        <v>90</v>
      </c>
      <c r="AD20" s="1" t="s">
        <v>51</v>
      </c>
      <c r="AE20" s="1" t="s">
        <v>90</v>
      </c>
      <c r="AF20" s="1" t="s">
        <v>90</v>
      </c>
      <c r="AG20" s="1" t="s">
        <v>90</v>
      </c>
    </row>
    <row r="21" spans="1:33" ht="39.9" customHeight="1" x14ac:dyDescent="0.3">
      <c r="A21" s="1" t="s">
        <v>1813</v>
      </c>
      <c r="B21" s="1" t="s">
        <v>2401</v>
      </c>
      <c r="C21" s="40" t="s">
        <v>34</v>
      </c>
      <c r="D21" s="1" t="s">
        <v>3263</v>
      </c>
      <c r="E21" s="1" t="s">
        <v>3264</v>
      </c>
      <c r="F21" s="1">
        <v>28</v>
      </c>
      <c r="G21" s="1">
        <v>14</v>
      </c>
      <c r="H21" s="1" t="s">
        <v>60</v>
      </c>
      <c r="I21" s="21">
        <f t="shared" si="1"/>
        <v>96.916666666666671</v>
      </c>
      <c r="J21" s="1" t="s">
        <v>39</v>
      </c>
      <c r="K21" s="1" t="s">
        <v>39</v>
      </c>
      <c r="L21" s="1" t="s">
        <v>65</v>
      </c>
      <c r="M21" s="1" t="s">
        <v>39</v>
      </c>
      <c r="N21" s="1" t="s">
        <v>166</v>
      </c>
      <c r="O21" s="1" t="s">
        <v>39</v>
      </c>
      <c r="P21" s="1" t="s">
        <v>39</v>
      </c>
      <c r="Q21" s="1" t="s">
        <v>39</v>
      </c>
      <c r="R21" s="1" t="s">
        <v>39</v>
      </c>
      <c r="S21" s="1" t="s">
        <v>103</v>
      </c>
      <c r="T21" s="1" t="s">
        <v>39</v>
      </c>
      <c r="U21" s="1" t="s">
        <v>39</v>
      </c>
      <c r="V21" s="1" t="s">
        <v>39</v>
      </c>
      <c r="W21" s="1" t="s">
        <v>39</v>
      </c>
      <c r="X21" s="1" t="s">
        <v>39</v>
      </c>
      <c r="Y21" s="1" t="s">
        <v>39</v>
      </c>
      <c r="Z21" s="1" t="s">
        <v>39</v>
      </c>
      <c r="AA21" s="1" t="s">
        <v>39</v>
      </c>
      <c r="AB21" s="1" t="s">
        <v>39</v>
      </c>
      <c r="AC21" s="1" t="s">
        <v>39</v>
      </c>
      <c r="AD21" s="1" t="s">
        <v>136</v>
      </c>
      <c r="AE21" s="1" t="s">
        <v>39</v>
      </c>
      <c r="AF21" s="1" t="s">
        <v>39</v>
      </c>
      <c r="AG21" s="1" t="s">
        <v>39</v>
      </c>
    </row>
    <row r="22" spans="1:33" ht="39.9" customHeight="1" x14ac:dyDescent="0.3">
      <c r="A22" s="1" t="s">
        <v>1813</v>
      </c>
      <c r="B22" s="1" t="s">
        <v>2401</v>
      </c>
      <c r="C22" s="40" t="s">
        <v>34</v>
      </c>
      <c r="D22" s="1" t="s">
        <v>3265</v>
      </c>
      <c r="E22" s="1" t="s">
        <v>3266</v>
      </c>
      <c r="F22" s="1">
        <v>178</v>
      </c>
      <c r="G22" s="1">
        <v>146</v>
      </c>
      <c r="H22" s="1" t="s">
        <v>925</v>
      </c>
      <c r="I22" s="21">
        <f t="shared" si="1"/>
        <v>98.833333333333329</v>
      </c>
      <c r="J22" s="1" t="s">
        <v>39</v>
      </c>
      <c r="K22" s="1" t="s">
        <v>39</v>
      </c>
      <c r="L22" s="1" t="s">
        <v>39</v>
      </c>
      <c r="M22" s="1" t="s">
        <v>150</v>
      </c>
      <c r="N22" s="1" t="s">
        <v>150</v>
      </c>
      <c r="O22" s="1" t="s">
        <v>39</v>
      </c>
      <c r="P22" s="1" t="s">
        <v>150</v>
      </c>
      <c r="Q22" s="1" t="s">
        <v>150</v>
      </c>
      <c r="R22" s="1" t="s">
        <v>39</v>
      </c>
      <c r="S22" s="1" t="s">
        <v>39</v>
      </c>
      <c r="T22" s="1" t="s">
        <v>39</v>
      </c>
      <c r="U22" s="1" t="s">
        <v>39</v>
      </c>
      <c r="V22" s="1" t="s">
        <v>39</v>
      </c>
      <c r="W22" s="1" t="s">
        <v>39</v>
      </c>
      <c r="X22" s="1" t="s">
        <v>39</v>
      </c>
      <c r="Y22" s="1" t="s">
        <v>39</v>
      </c>
      <c r="Z22" s="1" t="s">
        <v>39</v>
      </c>
      <c r="AA22" s="1" t="s">
        <v>90</v>
      </c>
      <c r="AB22" s="1" t="s">
        <v>150</v>
      </c>
      <c r="AC22" s="1" t="s">
        <v>154</v>
      </c>
      <c r="AD22" s="1" t="s">
        <v>65</v>
      </c>
      <c r="AE22" s="1" t="s">
        <v>154</v>
      </c>
      <c r="AF22" s="1" t="s">
        <v>154</v>
      </c>
      <c r="AG22" s="1" t="s">
        <v>65</v>
      </c>
    </row>
    <row r="23" spans="1:33" ht="39.9" customHeight="1" x14ac:dyDescent="0.3">
      <c r="A23" s="1" t="s">
        <v>1813</v>
      </c>
      <c r="B23" s="1" t="s">
        <v>2401</v>
      </c>
      <c r="C23" s="40" t="s">
        <v>34</v>
      </c>
      <c r="D23" s="1" t="s">
        <v>3267</v>
      </c>
      <c r="E23" s="1" t="s">
        <v>3268</v>
      </c>
      <c r="F23" s="1">
        <v>7</v>
      </c>
      <c r="G23" s="1">
        <v>5</v>
      </c>
      <c r="H23" s="1" t="s">
        <v>227</v>
      </c>
      <c r="I23" s="21">
        <f t="shared" si="1"/>
        <v>91.125</v>
      </c>
      <c r="J23" s="1" t="s">
        <v>39</v>
      </c>
      <c r="K23" s="1" t="s">
        <v>39</v>
      </c>
      <c r="L23" s="1" t="s">
        <v>39</v>
      </c>
      <c r="M23" s="1" t="s">
        <v>39</v>
      </c>
      <c r="N23" s="1" t="s">
        <v>68</v>
      </c>
      <c r="O23" s="1" t="s">
        <v>39</v>
      </c>
      <c r="P23" s="1" t="s">
        <v>39</v>
      </c>
      <c r="Q23" s="1" t="s">
        <v>39</v>
      </c>
      <c r="R23" s="1" t="s">
        <v>39</v>
      </c>
      <c r="S23" s="1" t="s">
        <v>48</v>
      </c>
      <c r="T23" s="1" t="s">
        <v>39</v>
      </c>
      <c r="U23" s="1" t="s">
        <v>82</v>
      </c>
      <c r="V23" s="1" t="s">
        <v>39</v>
      </c>
      <c r="W23" s="1" t="s">
        <v>39</v>
      </c>
      <c r="X23" s="1" t="s">
        <v>39</v>
      </c>
      <c r="Y23" s="1" t="s">
        <v>107</v>
      </c>
      <c r="Z23" s="1" t="s">
        <v>39</v>
      </c>
      <c r="AA23" s="1" t="s">
        <v>39</v>
      </c>
      <c r="AB23" s="1" t="s">
        <v>39</v>
      </c>
      <c r="AC23" s="1" t="s">
        <v>82</v>
      </c>
      <c r="AD23" s="1" t="s">
        <v>2626</v>
      </c>
      <c r="AE23" s="1" t="s">
        <v>39</v>
      </c>
      <c r="AF23" s="1" t="s">
        <v>39</v>
      </c>
      <c r="AG23" s="1" t="s">
        <v>39</v>
      </c>
    </row>
    <row r="24" spans="1:33" ht="39.9" customHeight="1" x14ac:dyDescent="0.3">
      <c r="A24" s="1" t="s">
        <v>1813</v>
      </c>
      <c r="B24" s="1" t="s">
        <v>2401</v>
      </c>
      <c r="C24" s="40" t="s">
        <v>34</v>
      </c>
      <c r="D24" s="1" t="s">
        <v>3269</v>
      </c>
      <c r="E24" s="1" t="s">
        <v>3270</v>
      </c>
      <c r="F24" s="1">
        <v>268</v>
      </c>
      <c r="G24" s="1">
        <v>115</v>
      </c>
      <c r="H24" s="1" t="s">
        <v>3271</v>
      </c>
      <c r="I24" s="21">
        <f t="shared" si="1"/>
        <v>96.374999999999957</v>
      </c>
      <c r="J24" s="1" t="s">
        <v>150</v>
      </c>
      <c r="K24" s="1" t="s">
        <v>150</v>
      </c>
      <c r="L24" s="1" t="s">
        <v>150</v>
      </c>
      <c r="M24" s="1" t="s">
        <v>154</v>
      </c>
      <c r="N24" s="1" t="s">
        <v>150</v>
      </c>
      <c r="O24" s="1" t="s">
        <v>150</v>
      </c>
      <c r="P24" s="1" t="s">
        <v>150</v>
      </c>
      <c r="Q24" s="1" t="s">
        <v>150</v>
      </c>
      <c r="R24" s="1" t="s">
        <v>150</v>
      </c>
      <c r="S24" s="1" t="s">
        <v>150</v>
      </c>
      <c r="T24" s="1" t="s">
        <v>150</v>
      </c>
      <c r="U24" s="1" t="s">
        <v>150</v>
      </c>
      <c r="V24" s="1" t="s">
        <v>150</v>
      </c>
      <c r="W24" s="1" t="s">
        <v>150</v>
      </c>
      <c r="X24" s="1" t="s">
        <v>150</v>
      </c>
      <c r="Y24" s="1" t="s">
        <v>150</v>
      </c>
      <c r="Z24" s="1" t="s">
        <v>150</v>
      </c>
      <c r="AA24" s="1" t="s">
        <v>150</v>
      </c>
      <c r="AB24" s="1" t="s">
        <v>150</v>
      </c>
      <c r="AC24" s="1" t="s">
        <v>150</v>
      </c>
      <c r="AD24" s="1" t="s">
        <v>3272</v>
      </c>
      <c r="AE24" s="1" t="s">
        <v>150</v>
      </c>
      <c r="AF24" s="1" t="s">
        <v>150</v>
      </c>
      <c r="AG24" s="1" t="s">
        <v>150</v>
      </c>
    </row>
    <row r="25" spans="1:33" ht="39.9" customHeight="1" x14ac:dyDescent="0.3">
      <c r="A25" s="1" t="s">
        <v>1813</v>
      </c>
      <c r="B25" s="1" t="s">
        <v>2401</v>
      </c>
      <c r="C25" s="40" t="s">
        <v>34</v>
      </c>
      <c r="D25" s="1" t="s">
        <v>3273</v>
      </c>
      <c r="E25" s="1" t="s">
        <v>3274</v>
      </c>
      <c r="F25" s="1">
        <v>133</v>
      </c>
      <c r="G25" s="1">
        <v>153</v>
      </c>
      <c r="H25" s="1" t="s">
        <v>3275</v>
      </c>
      <c r="I25" s="21">
        <f t="shared" si="1"/>
        <v>95.875</v>
      </c>
      <c r="J25" s="1" t="s">
        <v>156</v>
      </c>
      <c r="K25" s="1" t="s">
        <v>90</v>
      </c>
      <c r="L25" s="1" t="s">
        <v>90</v>
      </c>
      <c r="M25" s="1" t="s">
        <v>90</v>
      </c>
      <c r="N25" s="1" t="s">
        <v>90</v>
      </c>
      <c r="O25" s="1" t="s">
        <v>90</v>
      </c>
      <c r="P25" s="1" t="s">
        <v>90</v>
      </c>
      <c r="Q25" s="1" t="s">
        <v>90</v>
      </c>
      <c r="R25" s="1" t="s">
        <v>90</v>
      </c>
      <c r="S25" s="1" t="s">
        <v>90</v>
      </c>
      <c r="T25" s="1" t="s">
        <v>90</v>
      </c>
      <c r="U25" s="1" t="s">
        <v>90</v>
      </c>
      <c r="V25" s="1" t="s">
        <v>90</v>
      </c>
      <c r="W25" s="1" t="s">
        <v>90</v>
      </c>
      <c r="X25" s="1" t="s">
        <v>90</v>
      </c>
      <c r="Y25" s="1" t="s">
        <v>90</v>
      </c>
      <c r="Z25" s="1" t="s">
        <v>90</v>
      </c>
      <c r="AA25" s="1" t="s">
        <v>90</v>
      </c>
      <c r="AB25" s="1" t="s">
        <v>90</v>
      </c>
      <c r="AC25" s="1" t="s">
        <v>90</v>
      </c>
      <c r="AD25" s="1" t="s">
        <v>876</v>
      </c>
      <c r="AE25" s="1" t="s">
        <v>90</v>
      </c>
      <c r="AF25" s="1" t="s">
        <v>156</v>
      </c>
      <c r="AG25" s="1" t="s">
        <v>90</v>
      </c>
    </row>
    <row r="26" spans="1:33" ht="39.9" customHeight="1" x14ac:dyDescent="0.3">
      <c r="A26" s="1" t="s">
        <v>1813</v>
      </c>
      <c r="B26" s="1" t="s">
        <v>2401</v>
      </c>
      <c r="C26" s="40" t="s">
        <v>34</v>
      </c>
      <c r="D26" s="1" t="s">
        <v>3276</v>
      </c>
      <c r="E26" s="1" t="s">
        <v>3277</v>
      </c>
      <c r="F26" s="1">
        <v>9</v>
      </c>
      <c r="G26" s="1">
        <v>5</v>
      </c>
      <c r="H26" s="1" t="s">
        <v>383</v>
      </c>
      <c r="I26" s="21">
        <f t="shared" si="1"/>
        <v>95.833333333333329</v>
      </c>
      <c r="J26" s="1" t="s">
        <v>39</v>
      </c>
      <c r="K26" s="1" t="s">
        <v>39</v>
      </c>
      <c r="L26" s="1" t="s">
        <v>82</v>
      </c>
      <c r="M26" s="1" t="s">
        <v>39</v>
      </c>
      <c r="N26" s="1" t="s">
        <v>39</v>
      </c>
      <c r="O26" s="1" t="s">
        <v>39</v>
      </c>
      <c r="P26" s="1" t="s">
        <v>39</v>
      </c>
      <c r="Q26" s="1" t="s">
        <v>39</v>
      </c>
      <c r="R26" s="1" t="s">
        <v>39</v>
      </c>
      <c r="S26" s="1" t="s">
        <v>39</v>
      </c>
      <c r="T26" s="1" t="s">
        <v>39</v>
      </c>
      <c r="U26" s="1" t="s">
        <v>39</v>
      </c>
      <c r="V26" s="1" t="s">
        <v>39</v>
      </c>
      <c r="W26" s="1" t="s">
        <v>39</v>
      </c>
      <c r="X26" s="1" t="s">
        <v>39</v>
      </c>
      <c r="Y26" s="1" t="s">
        <v>39</v>
      </c>
      <c r="Z26" s="1" t="s">
        <v>39</v>
      </c>
      <c r="AA26" s="1" t="s">
        <v>39</v>
      </c>
      <c r="AB26" s="1" t="s">
        <v>39</v>
      </c>
      <c r="AC26" s="1" t="s">
        <v>39</v>
      </c>
      <c r="AD26" s="1" t="s">
        <v>2610</v>
      </c>
      <c r="AE26" s="1" t="s">
        <v>39</v>
      </c>
      <c r="AF26" s="1" t="s">
        <v>39</v>
      </c>
      <c r="AG26" s="1" t="s">
        <v>39</v>
      </c>
    </row>
    <row r="27" spans="1:33" ht="39.9" customHeight="1" x14ac:dyDescent="0.3">
      <c r="A27" s="1" t="s">
        <v>1813</v>
      </c>
      <c r="B27" s="1" t="s">
        <v>2401</v>
      </c>
      <c r="C27" s="40" t="s">
        <v>34</v>
      </c>
      <c r="D27" s="1" t="s">
        <v>3278</v>
      </c>
      <c r="E27" s="1" t="s">
        <v>3279</v>
      </c>
      <c r="F27" s="1">
        <v>136</v>
      </c>
      <c r="G27" s="1">
        <v>64</v>
      </c>
      <c r="H27" s="1" t="s">
        <v>46</v>
      </c>
      <c r="I27" s="21">
        <f t="shared" si="1"/>
        <v>86.166666666666686</v>
      </c>
      <c r="J27" s="1" t="s">
        <v>90</v>
      </c>
      <c r="K27" s="1" t="s">
        <v>90</v>
      </c>
      <c r="L27" s="1" t="s">
        <v>166</v>
      </c>
      <c r="M27" s="1" t="s">
        <v>42</v>
      </c>
      <c r="N27" s="1" t="s">
        <v>176</v>
      </c>
      <c r="O27" s="1" t="s">
        <v>128</v>
      </c>
      <c r="P27" s="1" t="s">
        <v>51</v>
      </c>
      <c r="Q27" s="1" t="s">
        <v>190</v>
      </c>
      <c r="R27" s="1" t="s">
        <v>50</v>
      </c>
      <c r="S27" s="1" t="s">
        <v>189</v>
      </c>
      <c r="T27" s="1" t="s">
        <v>51</v>
      </c>
      <c r="U27" s="1" t="s">
        <v>50</v>
      </c>
      <c r="V27" s="1" t="s">
        <v>166</v>
      </c>
      <c r="W27" s="1" t="s">
        <v>166</v>
      </c>
      <c r="X27" s="1" t="s">
        <v>105</v>
      </c>
      <c r="Y27" s="1" t="s">
        <v>176</v>
      </c>
      <c r="Z27" s="1" t="s">
        <v>50</v>
      </c>
      <c r="AA27" s="1" t="s">
        <v>105</v>
      </c>
      <c r="AB27" s="1" t="s">
        <v>176</v>
      </c>
      <c r="AC27" s="1" t="s">
        <v>50</v>
      </c>
      <c r="AD27" s="1" t="s">
        <v>463</v>
      </c>
      <c r="AE27" s="1" t="s">
        <v>166</v>
      </c>
      <c r="AF27" s="1" t="s">
        <v>166</v>
      </c>
      <c r="AG27" s="1" t="s">
        <v>50</v>
      </c>
    </row>
    <row r="28" spans="1:33" ht="39.9" customHeight="1" x14ac:dyDescent="0.3">
      <c r="A28" s="1" t="s">
        <v>1813</v>
      </c>
      <c r="B28" s="1" t="s">
        <v>2401</v>
      </c>
      <c r="C28" s="40" t="s">
        <v>34</v>
      </c>
      <c r="D28" s="1" t="s">
        <v>3280</v>
      </c>
      <c r="E28" s="1" t="s">
        <v>3281</v>
      </c>
      <c r="F28" s="1">
        <v>325</v>
      </c>
      <c r="G28" s="1">
        <v>180</v>
      </c>
      <c r="H28" s="1" t="s">
        <v>433</v>
      </c>
      <c r="I28" s="21">
        <f t="shared" si="1"/>
        <v>94.291666666666643</v>
      </c>
      <c r="J28" s="1" t="s">
        <v>156</v>
      </c>
      <c r="K28" s="1" t="s">
        <v>156</v>
      </c>
      <c r="L28" s="1" t="s">
        <v>45</v>
      </c>
      <c r="M28" s="1" t="s">
        <v>156</v>
      </c>
      <c r="N28" s="1" t="s">
        <v>45</v>
      </c>
      <c r="O28" s="1" t="s">
        <v>42</v>
      </c>
      <c r="P28" s="1" t="s">
        <v>45</v>
      </c>
      <c r="Q28" s="1" t="s">
        <v>42</v>
      </c>
      <c r="R28" s="1" t="s">
        <v>65</v>
      </c>
      <c r="S28" s="1" t="s">
        <v>42</v>
      </c>
      <c r="T28" s="1" t="s">
        <v>156</v>
      </c>
      <c r="U28" s="1" t="s">
        <v>95</v>
      </c>
      <c r="V28" s="1" t="s">
        <v>65</v>
      </c>
      <c r="W28" s="1" t="s">
        <v>45</v>
      </c>
      <c r="X28" s="1" t="s">
        <v>156</v>
      </c>
      <c r="Y28" s="1" t="s">
        <v>156</v>
      </c>
      <c r="Z28" s="1" t="s">
        <v>95</v>
      </c>
      <c r="AA28" s="1" t="s">
        <v>156</v>
      </c>
      <c r="AB28" s="1" t="s">
        <v>90</v>
      </c>
      <c r="AC28" s="1" t="s">
        <v>156</v>
      </c>
      <c r="AD28" s="1" t="s">
        <v>176</v>
      </c>
      <c r="AE28" s="1" t="s">
        <v>65</v>
      </c>
      <c r="AF28" s="1" t="s">
        <v>90</v>
      </c>
      <c r="AG28" s="1" t="s">
        <v>45</v>
      </c>
    </row>
    <row r="29" spans="1:33" ht="39.9" customHeight="1" x14ac:dyDescent="0.3">
      <c r="A29" s="1" t="s">
        <v>1813</v>
      </c>
      <c r="B29" s="1" t="s">
        <v>2401</v>
      </c>
      <c r="C29" s="40" t="s">
        <v>34</v>
      </c>
      <c r="D29" s="1" t="s">
        <v>3282</v>
      </c>
      <c r="E29" s="1" t="s">
        <v>3283</v>
      </c>
      <c r="F29" s="1">
        <v>146</v>
      </c>
      <c r="G29" s="1">
        <v>75</v>
      </c>
      <c r="H29" s="1" t="s">
        <v>3152</v>
      </c>
      <c r="I29" s="21">
        <f t="shared" si="1"/>
        <v>96.041666666666629</v>
      </c>
      <c r="J29" s="1" t="s">
        <v>39</v>
      </c>
      <c r="K29" s="1" t="s">
        <v>39</v>
      </c>
      <c r="L29" s="1" t="s">
        <v>90</v>
      </c>
      <c r="M29" s="1" t="s">
        <v>90</v>
      </c>
      <c r="N29" s="1" t="s">
        <v>42</v>
      </c>
      <c r="O29" s="1" t="s">
        <v>45</v>
      </c>
      <c r="P29" s="1" t="s">
        <v>156</v>
      </c>
      <c r="Q29" s="1" t="s">
        <v>39</v>
      </c>
      <c r="R29" s="1" t="s">
        <v>90</v>
      </c>
      <c r="S29" s="1" t="s">
        <v>84</v>
      </c>
      <c r="T29" s="1" t="s">
        <v>150</v>
      </c>
      <c r="U29" s="1" t="s">
        <v>156</v>
      </c>
      <c r="V29" s="1" t="s">
        <v>65</v>
      </c>
      <c r="W29" s="1" t="s">
        <v>95</v>
      </c>
      <c r="X29" s="1" t="s">
        <v>150</v>
      </c>
      <c r="Y29" s="1" t="s">
        <v>90</v>
      </c>
      <c r="Z29" s="1" t="s">
        <v>65</v>
      </c>
      <c r="AA29" s="1" t="s">
        <v>90</v>
      </c>
      <c r="AB29" s="1" t="s">
        <v>90</v>
      </c>
      <c r="AC29" s="1" t="s">
        <v>150</v>
      </c>
      <c r="AD29" s="1" t="s">
        <v>84</v>
      </c>
      <c r="AE29" s="1" t="s">
        <v>95</v>
      </c>
      <c r="AF29" s="1" t="s">
        <v>90</v>
      </c>
      <c r="AG29" s="1" t="s">
        <v>95</v>
      </c>
    </row>
    <row r="31" spans="1:33" ht="39.9" customHeight="1" x14ac:dyDescent="0.3">
      <c r="A31" s="116" t="s">
        <v>4164</v>
      </c>
      <c r="B31" s="117"/>
      <c r="C31" s="117"/>
      <c r="D31" s="117"/>
      <c r="E31" s="117"/>
      <c r="F31" s="117"/>
      <c r="G31" s="117"/>
      <c r="H31" s="119"/>
      <c r="I31" s="68"/>
      <c r="J31" s="68"/>
      <c r="K31" s="8"/>
      <c r="L31" s="8"/>
      <c r="M31" s="8"/>
      <c r="N31" s="68"/>
      <c r="O31" s="8"/>
      <c r="P31" s="8"/>
      <c r="Q31" s="8"/>
      <c r="R31" s="68"/>
      <c r="S31" s="68"/>
      <c r="T31" s="68"/>
      <c r="U31" s="68"/>
      <c r="V31" s="8"/>
      <c r="W31" s="68"/>
      <c r="X31" s="68"/>
      <c r="Y31" s="68"/>
      <c r="Z31" s="68"/>
      <c r="AA31" s="68"/>
      <c r="AB31" s="68"/>
      <c r="AC31" s="68"/>
      <c r="AD31" s="68"/>
      <c r="AE31" s="68"/>
      <c r="AF31" s="68"/>
    </row>
    <row r="32" spans="1:33" x14ac:dyDescent="0.3">
      <c r="A32" s="94" t="s">
        <v>234</v>
      </c>
      <c r="B32" s="51" t="s">
        <v>33</v>
      </c>
      <c r="C32" s="10">
        <v>45334</v>
      </c>
      <c r="D32" s="94" t="s">
        <v>27</v>
      </c>
      <c r="E32" s="94" t="s">
        <v>28</v>
      </c>
      <c r="F32" s="94" t="s">
        <v>29</v>
      </c>
      <c r="G32" s="94" t="s">
        <v>30</v>
      </c>
      <c r="H32" s="121" t="s">
        <v>31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1:32" ht="41.4" x14ac:dyDescent="0.3">
      <c r="A33" s="94"/>
      <c r="B33" s="51" t="s">
        <v>235</v>
      </c>
      <c r="C33" s="10">
        <v>45362</v>
      </c>
      <c r="D33" s="94"/>
      <c r="E33" s="94"/>
      <c r="F33" s="94"/>
      <c r="G33" s="94"/>
      <c r="H33" s="106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8"/>
      <c r="T33" s="68"/>
      <c r="U33" s="68"/>
      <c r="V33" s="68"/>
      <c r="W33" s="68"/>
      <c r="X33" s="8"/>
      <c r="Y33" s="68"/>
      <c r="Z33" s="68"/>
      <c r="AA33" s="68"/>
      <c r="AB33" s="8"/>
      <c r="AC33" s="8"/>
      <c r="AD33" s="8"/>
      <c r="AE33" s="8"/>
      <c r="AF33" s="68"/>
    </row>
    <row r="34" spans="1:32" ht="90" customHeight="1" x14ac:dyDescent="0.3">
      <c r="A34" s="52" t="s">
        <v>24</v>
      </c>
      <c r="B34" s="52" t="s">
        <v>25</v>
      </c>
      <c r="C34" s="52" t="s">
        <v>26</v>
      </c>
      <c r="D34" s="94"/>
      <c r="E34" s="94"/>
      <c r="F34" s="94"/>
      <c r="G34" s="94"/>
      <c r="H34" s="107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</row>
    <row r="35" spans="1:32" ht="39.9" customHeight="1" x14ac:dyDescent="0.3">
      <c r="A35" s="51" t="s">
        <v>1813</v>
      </c>
      <c r="B35" s="51" t="s">
        <v>33</v>
      </c>
      <c r="C35" s="51" t="s">
        <v>34</v>
      </c>
      <c r="D35" s="51" t="s">
        <v>4425</v>
      </c>
      <c r="E35" s="51" t="s">
        <v>4426</v>
      </c>
      <c r="F35" s="51">
        <v>79</v>
      </c>
      <c r="G35" s="51">
        <v>5</v>
      </c>
      <c r="H35" s="60" t="s">
        <v>512</v>
      </c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</row>
    <row r="36" spans="1:32" ht="39.9" customHeight="1" x14ac:dyDescent="0.3">
      <c r="A36" s="1" t="s">
        <v>1813</v>
      </c>
      <c r="B36" s="1" t="s">
        <v>2401</v>
      </c>
      <c r="C36" s="51" t="s">
        <v>34</v>
      </c>
      <c r="D36" s="1" t="s">
        <v>4427</v>
      </c>
      <c r="E36" s="1" t="s">
        <v>4428</v>
      </c>
      <c r="F36" s="1">
        <v>150</v>
      </c>
      <c r="G36" s="1">
        <v>39</v>
      </c>
      <c r="H36" s="1" t="s">
        <v>2526</v>
      </c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</row>
    <row r="37" spans="1:32" ht="39.9" customHeight="1" x14ac:dyDescent="0.3">
      <c r="A37" s="1" t="s">
        <v>1813</v>
      </c>
      <c r="B37" s="1" t="s">
        <v>2401</v>
      </c>
      <c r="C37" s="51" t="s">
        <v>34</v>
      </c>
      <c r="D37" s="1" t="s">
        <v>4429</v>
      </c>
      <c r="E37" s="1" t="s">
        <v>4430</v>
      </c>
      <c r="F37" s="1">
        <v>201</v>
      </c>
      <c r="G37" s="1">
        <v>19</v>
      </c>
      <c r="H37" s="1" t="s">
        <v>648</v>
      </c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</row>
    <row r="38" spans="1:32" ht="39.9" customHeight="1" x14ac:dyDescent="0.3">
      <c r="A38" s="1" t="s">
        <v>1813</v>
      </c>
      <c r="B38" s="1" t="s">
        <v>2401</v>
      </c>
      <c r="C38" s="51" t="s">
        <v>34</v>
      </c>
      <c r="D38" s="1" t="s">
        <v>4431</v>
      </c>
      <c r="E38" s="1" t="s">
        <v>4432</v>
      </c>
      <c r="F38" s="1">
        <v>155</v>
      </c>
      <c r="G38" s="1">
        <v>50</v>
      </c>
      <c r="H38" s="1" t="s">
        <v>163</v>
      </c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</row>
    <row r="39" spans="1:32" ht="39.9" customHeight="1" x14ac:dyDescent="0.3">
      <c r="A39" s="1" t="s">
        <v>1813</v>
      </c>
      <c r="B39" s="1" t="s">
        <v>2401</v>
      </c>
      <c r="C39" s="51" t="s">
        <v>34</v>
      </c>
      <c r="D39" s="1" t="s">
        <v>4433</v>
      </c>
      <c r="E39" s="1" t="s">
        <v>4434</v>
      </c>
      <c r="F39" s="1">
        <v>34</v>
      </c>
      <c r="G39" s="1">
        <v>13</v>
      </c>
      <c r="H39" s="1" t="s">
        <v>601</v>
      </c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</row>
    <row r="40" spans="1:32" ht="39.9" customHeight="1" x14ac:dyDescent="0.3">
      <c r="A40" s="1" t="s">
        <v>1813</v>
      </c>
      <c r="B40" s="1" t="s">
        <v>2401</v>
      </c>
      <c r="C40" s="51" t="s">
        <v>34</v>
      </c>
      <c r="D40" s="1" t="s">
        <v>4435</v>
      </c>
      <c r="E40" s="1" t="s">
        <v>4436</v>
      </c>
      <c r="F40" s="1">
        <v>705</v>
      </c>
      <c r="G40" s="1">
        <v>155</v>
      </c>
      <c r="H40" s="1" t="s">
        <v>3478</v>
      </c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</row>
    <row r="41" spans="1:32" ht="39.9" customHeight="1" x14ac:dyDescent="0.3">
      <c r="A41" s="1" t="s">
        <v>1813</v>
      </c>
      <c r="B41" s="1" t="s">
        <v>2401</v>
      </c>
      <c r="C41" s="51" t="s">
        <v>34</v>
      </c>
      <c r="D41" s="1" t="s">
        <v>4437</v>
      </c>
      <c r="E41" s="1" t="s">
        <v>4438</v>
      </c>
      <c r="F41" s="1">
        <v>17</v>
      </c>
      <c r="G41" s="1">
        <v>5</v>
      </c>
      <c r="H41" s="1" t="s">
        <v>40</v>
      </c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</row>
    <row r="42" spans="1:32" ht="39.9" customHeight="1" x14ac:dyDescent="0.3">
      <c r="A42" s="1" t="s">
        <v>1813</v>
      </c>
      <c r="B42" s="1" t="s">
        <v>2401</v>
      </c>
      <c r="C42" s="51" t="s">
        <v>34</v>
      </c>
      <c r="D42" s="1" t="s">
        <v>4439</v>
      </c>
      <c r="E42" s="1" t="s">
        <v>4440</v>
      </c>
      <c r="F42" s="1">
        <v>273</v>
      </c>
      <c r="G42" s="1">
        <v>18</v>
      </c>
      <c r="H42" s="1" t="s">
        <v>782</v>
      </c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</row>
    <row r="43" spans="1:32" ht="39.9" customHeight="1" x14ac:dyDescent="0.3">
      <c r="A43" s="1" t="s">
        <v>1813</v>
      </c>
      <c r="B43" s="1" t="s">
        <v>2401</v>
      </c>
      <c r="C43" s="51" t="s">
        <v>34</v>
      </c>
      <c r="D43" s="1" t="s">
        <v>4441</v>
      </c>
      <c r="E43" s="1" t="s">
        <v>4442</v>
      </c>
      <c r="F43" s="1">
        <v>107</v>
      </c>
      <c r="G43" s="1">
        <v>39</v>
      </c>
      <c r="H43" s="1" t="s">
        <v>256</v>
      </c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</row>
    <row r="44" spans="1:32" ht="39.9" customHeight="1" x14ac:dyDescent="0.3">
      <c r="A44" s="1" t="s">
        <v>1813</v>
      </c>
      <c r="B44" s="1" t="s">
        <v>2557</v>
      </c>
      <c r="C44" s="51" t="s">
        <v>34</v>
      </c>
      <c r="D44" s="1" t="s">
        <v>4443</v>
      </c>
      <c r="E44" s="1" t="s">
        <v>4444</v>
      </c>
      <c r="F44" s="1">
        <v>668</v>
      </c>
      <c r="G44" s="1">
        <v>57</v>
      </c>
      <c r="H44" s="1" t="s">
        <v>2486</v>
      </c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</row>
    <row r="45" spans="1:32" ht="39.9" customHeight="1" x14ac:dyDescent="0.3">
      <c r="A45" s="1" t="s">
        <v>1813</v>
      </c>
      <c r="B45" s="1" t="s">
        <v>2557</v>
      </c>
      <c r="C45" s="51" t="s">
        <v>34</v>
      </c>
      <c r="D45" s="1" t="s">
        <v>4445</v>
      </c>
      <c r="E45" s="1" t="s">
        <v>3164</v>
      </c>
      <c r="F45" s="1">
        <v>820</v>
      </c>
      <c r="G45" s="1">
        <v>29</v>
      </c>
      <c r="H45" s="1" t="s">
        <v>621</v>
      </c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</row>
  </sheetData>
  <mergeCells count="16">
    <mergeCell ref="A32:A33"/>
    <mergeCell ref="A31:H31"/>
    <mergeCell ref="A2:A3"/>
    <mergeCell ref="J1:AG3"/>
    <mergeCell ref="A1:I1"/>
    <mergeCell ref="D2:D4"/>
    <mergeCell ref="E2:E4"/>
    <mergeCell ref="F2:F4"/>
    <mergeCell ref="G2:G4"/>
    <mergeCell ref="H2:H4"/>
    <mergeCell ref="I2:I4"/>
    <mergeCell ref="D32:D34"/>
    <mergeCell ref="E32:E34"/>
    <mergeCell ref="F32:F34"/>
    <mergeCell ref="G32:G34"/>
    <mergeCell ref="H32:H34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E948B-F03C-4F71-9767-69C99EAFB44A}">
  <dimension ref="A1:DR22"/>
  <sheetViews>
    <sheetView showGridLines="0" topLeftCell="A16" workbookViewId="0">
      <selection activeCell="J1" sqref="J1:AG3"/>
    </sheetView>
  </sheetViews>
  <sheetFormatPr defaultRowHeight="14.4" x14ac:dyDescent="0.3"/>
  <cols>
    <col min="1" max="1" width="17.88671875" customWidth="1"/>
    <col min="2" max="2" width="10.6640625" customWidth="1"/>
    <col min="3" max="3" width="21.5546875" customWidth="1"/>
    <col min="4" max="4" width="14.44140625" customWidth="1"/>
    <col min="5" max="5" width="27.109375" customWidth="1"/>
    <col min="6" max="6" width="13.109375" customWidth="1"/>
    <col min="7" max="7" width="14.88671875" customWidth="1"/>
    <col min="8" max="8" width="15.33203125" customWidth="1"/>
    <col min="9" max="9" width="19.5546875" customWidth="1"/>
    <col min="10" max="10" width="16.44140625" customWidth="1"/>
    <col min="11" max="11" width="16.6640625" customWidth="1"/>
    <col min="12" max="12" width="17" customWidth="1"/>
    <col min="13" max="13" width="17.5546875" customWidth="1"/>
    <col min="14" max="14" width="17.33203125" customWidth="1"/>
    <col min="15" max="15" width="17" customWidth="1"/>
    <col min="16" max="16" width="19.44140625" customWidth="1"/>
    <col min="17" max="18" width="17.33203125" customWidth="1"/>
    <col min="19" max="19" width="16.88671875" customWidth="1"/>
    <col min="20" max="20" width="17" customWidth="1"/>
    <col min="21" max="21" width="18.109375" customWidth="1"/>
    <col min="22" max="22" width="17.109375" customWidth="1"/>
    <col min="23" max="23" width="16.6640625" customWidth="1"/>
    <col min="24" max="24" width="16.88671875" customWidth="1"/>
    <col min="25" max="26" width="17.109375" customWidth="1"/>
    <col min="27" max="27" width="16.5546875" customWidth="1"/>
    <col min="28" max="28" width="17.5546875" customWidth="1"/>
    <col min="29" max="29" width="17.6640625" customWidth="1"/>
    <col min="30" max="30" width="16.6640625" customWidth="1"/>
    <col min="31" max="31" width="16.33203125" customWidth="1"/>
    <col min="32" max="32" width="21.33203125" customWidth="1"/>
    <col min="33" max="33" width="17" customWidth="1"/>
  </cols>
  <sheetData>
    <row r="1" spans="1:122" s="20" customFormat="1" ht="39.7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27"/>
    </row>
    <row r="2" spans="1:122" s="20" customFormat="1" ht="75" customHeight="1" x14ac:dyDescent="0.3">
      <c r="A2" s="94" t="s">
        <v>234</v>
      </c>
      <c r="B2" s="30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27"/>
    </row>
    <row r="3" spans="1:122" s="20" customFormat="1" ht="45" customHeight="1" x14ac:dyDescent="0.3">
      <c r="A3" s="94"/>
      <c r="B3" s="30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27"/>
    </row>
    <row r="4" spans="1:122" s="20" customFormat="1" ht="151.80000000000001" x14ac:dyDescent="0.3">
      <c r="A4" s="31" t="s">
        <v>24</v>
      </c>
      <c r="B4" s="31" t="s">
        <v>25</v>
      </c>
      <c r="C4" s="31" t="s">
        <v>26</v>
      </c>
      <c r="D4" s="94"/>
      <c r="E4" s="94"/>
      <c r="F4" s="94"/>
      <c r="G4" s="94"/>
      <c r="H4" s="94"/>
      <c r="I4" s="94"/>
      <c r="J4" s="31" t="s">
        <v>0</v>
      </c>
      <c r="K4" s="31" t="s">
        <v>1</v>
      </c>
      <c r="L4" s="31" t="s">
        <v>2</v>
      </c>
      <c r="M4" s="31" t="s">
        <v>3</v>
      </c>
      <c r="N4" s="31" t="s">
        <v>4</v>
      </c>
      <c r="O4" s="31" t="s">
        <v>5</v>
      </c>
      <c r="P4" s="31" t="s">
        <v>6</v>
      </c>
      <c r="Q4" s="31" t="s">
        <v>7</v>
      </c>
      <c r="R4" s="31" t="s">
        <v>8</v>
      </c>
      <c r="S4" s="31" t="s">
        <v>9</v>
      </c>
      <c r="T4" s="31" t="s">
        <v>10</v>
      </c>
      <c r="U4" s="31" t="s">
        <v>11</v>
      </c>
      <c r="V4" s="31" t="s">
        <v>12</v>
      </c>
      <c r="W4" s="31" t="s">
        <v>13</v>
      </c>
      <c r="X4" s="31" t="s">
        <v>14</v>
      </c>
      <c r="Y4" s="31" t="s">
        <v>15</v>
      </c>
      <c r="Z4" s="31" t="s">
        <v>16</v>
      </c>
      <c r="AA4" s="31" t="s">
        <v>17</v>
      </c>
      <c r="AB4" s="31" t="s">
        <v>18</v>
      </c>
      <c r="AC4" s="31" t="s">
        <v>19</v>
      </c>
      <c r="AD4" s="31" t="s">
        <v>20</v>
      </c>
      <c r="AE4" s="31" t="s">
        <v>21</v>
      </c>
      <c r="AF4" s="31" t="s">
        <v>22</v>
      </c>
      <c r="AG4" s="67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27"/>
    </row>
    <row r="5" spans="1:122" ht="39.9" customHeight="1" x14ac:dyDescent="0.3">
      <c r="A5" s="30" t="s">
        <v>1845</v>
      </c>
      <c r="B5" s="30" t="s">
        <v>33</v>
      </c>
      <c r="C5" s="30" t="s">
        <v>34</v>
      </c>
      <c r="D5" s="30" t="s">
        <v>1846</v>
      </c>
      <c r="E5" s="30" t="s">
        <v>1847</v>
      </c>
      <c r="F5" s="30">
        <v>77</v>
      </c>
      <c r="G5" s="30">
        <v>67</v>
      </c>
      <c r="H5" s="30" t="s">
        <v>264</v>
      </c>
      <c r="I5" s="34">
        <f>(J5+K5+L5+M5+N5+O5+P5+Q5+R5+S5+U5+V5+W5+X5+Z5+AA5+AB5+AG5)*100/18</f>
        <v>80.222222222222229</v>
      </c>
      <c r="J5" s="30" t="s">
        <v>117</v>
      </c>
      <c r="K5" s="30" t="s">
        <v>51</v>
      </c>
      <c r="L5" s="30" t="s">
        <v>603</v>
      </c>
      <c r="M5" s="30" t="s">
        <v>51</v>
      </c>
      <c r="N5" s="30" t="s">
        <v>417</v>
      </c>
      <c r="O5" s="30" t="s">
        <v>139</v>
      </c>
      <c r="P5" s="30" t="s">
        <v>50</v>
      </c>
      <c r="Q5" s="30" t="s">
        <v>747</v>
      </c>
      <c r="R5" s="30" t="s">
        <v>57</v>
      </c>
      <c r="S5" s="30" t="s">
        <v>1849</v>
      </c>
      <c r="T5" s="30" t="s">
        <v>54</v>
      </c>
      <c r="U5" s="30" t="s">
        <v>166</v>
      </c>
      <c r="V5" s="30" t="s">
        <v>166</v>
      </c>
      <c r="W5" s="30" t="s">
        <v>42</v>
      </c>
      <c r="X5" s="30" t="s">
        <v>90</v>
      </c>
      <c r="Y5" s="30" t="s">
        <v>54</v>
      </c>
      <c r="Z5" s="30" t="s">
        <v>105</v>
      </c>
      <c r="AA5" s="30" t="s">
        <v>42</v>
      </c>
      <c r="AB5" s="30" t="s">
        <v>45</v>
      </c>
      <c r="AC5" s="30" t="s">
        <v>54</v>
      </c>
      <c r="AD5" s="30" t="s">
        <v>54</v>
      </c>
      <c r="AE5" s="30" t="s">
        <v>54</v>
      </c>
      <c r="AF5" s="30" t="s">
        <v>54</v>
      </c>
      <c r="AG5" s="30" t="s">
        <v>42</v>
      </c>
    </row>
    <row r="6" spans="1:122" ht="39.9" customHeight="1" x14ac:dyDescent="0.3">
      <c r="A6" s="30" t="s">
        <v>1845</v>
      </c>
      <c r="B6" s="30" t="s">
        <v>33</v>
      </c>
      <c r="C6" s="30" t="s">
        <v>34</v>
      </c>
      <c r="D6" s="30" t="s">
        <v>1851</v>
      </c>
      <c r="E6" s="30" t="s">
        <v>1852</v>
      </c>
      <c r="F6" s="30">
        <v>32</v>
      </c>
      <c r="G6" s="30">
        <v>18</v>
      </c>
      <c r="H6" s="30" t="s">
        <v>175</v>
      </c>
      <c r="I6" s="34">
        <f>(J6+K6+L6+M6+N6+O6+P6+Q6+R6+S6+U6+V6+W6+X6+Z6+AA6+AB6+AG6)*100/18</f>
        <v>93.722222222222214</v>
      </c>
      <c r="J6" s="30" t="s">
        <v>39</v>
      </c>
      <c r="K6" s="30" t="s">
        <v>45</v>
      </c>
      <c r="L6" s="30" t="s">
        <v>42</v>
      </c>
      <c r="M6" s="30" t="s">
        <v>45</v>
      </c>
      <c r="N6" s="30" t="s">
        <v>117</v>
      </c>
      <c r="O6" s="30" t="s">
        <v>105</v>
      </c>
      <c r="P6" s="30" t="s">
        <v>45</v>
      </c>
      <c r="Q6" s="30" t="s">
        <v>45</v>
      </c>
      <c r="R6" s="30" t="s">
        <v>39</v>
      </c>
      <c r="S6" s="30" t="s">
        <v>44</v>
      </c>
      <c r="T6" s="30" t="s">
        <v>54</v>
      </c>
      <c r="U6" s="30" t="s">
        <v>39</v>
      </c>
      <c r="V6" s="30" t="s">
        <v>105</v>
      </c>
      <c r="W6" s="30" t="s">
        <v>39</v>
      </c>
      <c r="X6" s="30" t="s">
        <v>39</v>
      </c>
      <c r="Y6" s="30" t="s">
        <v>54</v>
      </c>
      <c r="Z6" s="30" t="s">
        <v>45</v>
      </c>
      <c r="AA6" s="30" t="s">
        <v>39</v>
      </c>
      <c r="AB6" s="30" t="s">
        <v>45</v>
      </c>
      <c r="AC6" s="30" t="s">
        <v>54</v>
      </c>
      <c r="AD6" s="30" t="s">
        <v>54</v>
      </c>
      <c r="AE6" s="30" t="s">
        <v>54</v>
      </c>
      <c r="AF6" s="30" t="s">
        <v>54</v>
      </c>
      <c r="AG6" s="30" t="s">
        <v>39</v>
      </c>
    </row>
    <row r="7" spans="1:122" ht="39.9" customHeight="1" x14ac:dyDescent="0.3">
      <c r="A7" s="30" t="s">
        <v>1845</v>
      </c>
      <c r="B7" s="30" t="s">
        <v>33</v>
      </c>
      <c r="C7" s="30" t="s">
        <v>34</v>
      </c>
      <c r="D7" s="30" t="s">
        <v>1853</v>
      </c>
      <c r="E7" s="30" t="s">
        <v>1854</v>
      </c>
      <c r="F7" s="30">
        <v>8</v>
      </c>
      <c r="G7" s="30">
        <v>8</v>
      </c>
      <c r="H7" s="30" t="s">
        <v>75</v>
      </c>
      <c r="I7" s="34">
        <f>(J7+K7+L7+M7+N7+O7+P7+Q7+R7+S7+U7+V7+W7+X7+Z7+AA7+AB7+AG7)*100/18</f>
        <v>86.222222222222229</v>
      </c>
      <c r="J7" s="30" t="s">
        <v>176</v>
      </c>
      <c r="K7" s="30" t="s">
        <v>44</v>
      </c>
      <c r="L7" s="30" t="s">
        <v>51</v>
      </c>
      <c r="M7" s="30" t="s">
        <v>39</v>
      </c>
      <c r="N7" s="30" t="s">
        <v>68</v>
      </c>
      <c r="O7" s="30" t="s">
        <v>51</v>
      </c>
      <c r="P7" s="30" t="s">
        <v>39</v>
      </c>
      <c r="Q7" s="30" t="s">
        <v>68</v>
      </c>
      <c r="R7" s="30" t="s">
        <v>51</v>
      </c>
      <c r="S7" s="30" t="s">
        <v>107</v>
      </c>
      <c r="T7" s="30" t="s">
        <v>54</v>
      </c>
      <c r="U7" s="30" t="s">
        <v>128</v>
      </c>
      <c r="V7" s="30" t="s">
        <v>39</v>
      </c>
      <c r="W7" s="30" t="s">
        <v>39</v>
      </c>
      <c r="X7" s="30" t="s">
        <v>51</v>
      </c>
      <c r="Y7" s="30" t="s">
        <v>54</v>
      </c>
      <c r="Z7" s="30" t="s">
        <v>51</v>
      </c>
      <c r="AA7" s="30" t="s">
        <v>51</v>
      </c>
      <c r="AB7" s="30" t="s">
        <v>51</v>
      </c>
      <c r="AC7" s="30" t="s">
        <v>54</v>
      </c>
      <c r="AD7" s="30" t="s">
        <v>54</v>
      </c>
      <c r="AE7" s="30" t="s">
        <v>54</v>
      </c>
      <c r="AF7" s="30" t="s">
        <v>54</v>
      </c>
      <c r="AG7" s="30" t="s">
        <v>176</v>
      </c>
    </row>
    <row r="8" spans="1:122" ht="39.9" customHeight="1" x14ac:dyDescent="0.3">
      <c r="A8" s="1" t="s">
        <v>1845</v>
      </c>
      <c r="B8" s="1" t="s">
        <v>2401</v>
      </c>
      <c r="C8" s="40" t="s">
        <v>34</v>
      </c>
      <c r="D8" s="1" t="s">
        <v>3284</v>
      </c>
      <c r="E8" s="1" t="s">
        <v>3285</v>
      </c>
      <c r="F8" s="1">
        <v>24</v>
      </c>
      <c r="G8" s="1">
        <v>13</v>
      </c>
      <c r="H8" s="1" t="s">
        <v>335</v>
      </c>
      <c r="I8" s="21">
        <f>(J8+K8+L8+M8+N8+O8+P8+Q8+R8+S8+T8+U8+V8+W8+X8+Y8+Z8+AA8+AB8+AC8+AD8+AE8+AF8+AG8)*100/24</f>
        <v>71.541666666666657</v>
      </c>
      <c r="J8" s="1" t="s">
        <v>117</v>
      </c>
      <c r="K8" s="1" t="s">
        <v>42</v>
      </c>
      <c r="L8" s="1" t="s">
        <v>1694</v>
      </c>
      <c r="M8" s="1" t="s">
        <v>1100</v>
      </c>
      <c r="N8" s="1" t="s">
        <v>232</v>
      </c>
      <c r="O8" s="1" t="s">
        <v>48</v>
      </c>
      <c r="P8" s="1" t="s">
        <v>143</v>
      </c>
      <c r="Q8" s="1" t="s">
        <v>143</v>
      </c>
      <c r="R8" s="1" t="s">
        <v>166</v>
      </c>
      <c r="S8" s="1" t="s">
        <v>2576</v>
      </c>
      <c r="T8" s="1" t="s">
        <v>42</v>
      </c>
      <c r="U8" s="1" t="s">
        <v>48</v>
      </c>
      <c r="V8" s="1" t="s">
        <v>48</v>
      </c>
      <c r="W8" s="1" t="s">
        <v>189</v>
      </c>
      <c r="X8" s="1" t="s">
        <v>128</v>
      </c>
      <c r="Y8" s="1" t="s">
        <v>1576</v>
      </c>
      <c r="Z8" s="1" t="s">
        <v>143</v>
      </c>
      <c r="AA8" s="1" t="s">
        <v>48</v>
      </c>
      <c r="AB8" s="1" t="s">
        <v>166</v>
      </c>
      <c r="AC8" s="1" t="s">
        <v>166</v>
      </c>
      <c r="AD8" s="1" t="s">
        <v>103</v>
      </c>
      <c r="AE8" s="1" t="s">
        <v>143</v>
      </c>
      <c r="AF8" s="1" t="s">
        <v>39</v>
      </c>
      <c r="AG8" s="1" t="s">
        <v>212</v>
      </c>
    </row>
    <row r="10" spans="1:122" ht="39.9" customHeight="1" x14ac:dyDescent="0.3">
      <c r="A10" s="116" t="s">
        <v>4164</v>
      </c>
      <c r="B10" s="117"/>
      <c r="C10" s="117"/>
      <c r="D10" s="117"/>
      <c r="E10" s="117"/>
      <c r="F10" s="117"/>
      <c r="G10" s="117"/>
      <c r="H10" s="119"/>
      <c r="I10" s="68"/>
      <c r="J10" s="68"/>
      <c r="K10" s="8"/>
      <c r="L10" s="8"/>
      <c r="M10" s="8"/>
      <c r="N10" s="68"/>
      <c r="O10" s="8"/>
      <c r="P10" s="8"/>
      <c r="Q10" s="8"/>
      <c r="R10" s="68"/>
      <c r="S10" s="68"/>
      <c r="T10" s="68"/>
      <c r="U10" s="68"/>
      <c r="V10" s="8"/>
      <c r="W10" s="68"/>
      <c r="X10" s="68"/>
      <c r="Y10" s="68"/>
      <c r="Z10" s="68"/>
      <c r="AA10" s="68"/>
      <c r="AB10" s="68"/>
      <c r="AC10" s="68"/>
      <c r="AD10" s="68"/>
      <c r="AE10" s="68"/>
      <c r="AF10" s="68"/>
    </row>
    <row r="11" spans="1:122" x14ac:dyDescent="0.3">
      <c r="A11" s="94" t="s">
        <v>234</v>
      </c>
      <c r="B11" s="51" t="s">
        <v>33</v>
      </c>
      <c r="C11" s="10">
        <v>45334</v>
      </c>
      <c r="D11" s="94" t="s">
        <v>27</v>
      </c>
      <c r="E11" s="94" t="s">
        <v>28</v>
      </c>
      <c r="F11" s="94" t="s">
        <v>29</v>
      </c>
      <c r="G11" s="94" t="s">
        <v>30</v>
      </c>
      <c r="H11" s="121" t="s">
        <v>31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122" ht="41.4" x14ac:dyDescent="0.3">
      <c r="A12" s="94"/>
      <c r="B12" s="51" t="s">
        <v>235</v>
      </c>
      <c r="C12" s="10">
        <v>45362</v>
      </c>
      <c r="D12" s="94"/>
      <c r="E12" s="94"/>
      <c r="F12" s="94"/>
      <c r="G12" s="94"/>
      <c r="H12" s="106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8"/>
      <c r="T12" s="68"/>
      <c r="U12" s="68"/>
      <c r="V12" s="68"/>
      <c r="W12" s="68"/>
      <c r="X12" s="8"/>
      <c r="Y12" s="68"/>
      <c r="Z12" s="68"/>
      <c r="AA12" s="68"/>
      <c r="AB12" s="8"/>
      <c r="AC12" s="8"/>
      <c r="AD12" s="8"/>
      <c r="AE12" s="8"/>
      <c r="AF12" s="68"/>
    </row>
    <row r="13" spans="1:122" ht="90" customHeight="1" x14ac:dyDescent="0.3">
      <c r="A13" s="52" t="s">
        <v>24</v>
      </c>
      <c r="B13" s="52" t="s">
        <v>25</v>
      </c>
      <c r="C13" s="52" t="s">
        <v>26</v>
      </c>
      <c r="D13" s="94"/>
      <c r="E13" s="94"/>
      <c r="F13" s="94"/>
      <c r="G13" s="94"/>
      <c r="H13" s="107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</row>
    <row r="14" spans="1:122" ht="39.9" customHeight="1" x14ac:dyDescent="0.3">
      <c r="A14" s="1" t="s">
        <v>1845</v>
      </c>
      <c r="B14" s="1" t="s">
        <v>2401</v>
      </c>
      <c r="C14" s="1" t="s">
        <v>34</v>
      </c>
      <c r="D14" s="1" t="s">
        <v>4415</v>
      </c>
      <c r="E14" s="1" t="s">
        <v>4416</v>
      </c>
      <c r="F14" s="1">
        <v>3</v>
      </c>
      <c r="G14" s="1">
        <v>1</v>
      </c>
      <c r="H14" s="1" t="s">
        <v>76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</row>
    <row r="15" spans="1:122" ht="39.9" customHeight="1" x14ac:dyDescent="0.3">
      <c r="A15" s="1" t="s">
        <v>1845</v>
      </c>
      <c r="B15" s="1" t="s">
        <v>2401</v>
      </c>
      <c r="C15" s="1" t="s">
        <v>34</v>
      </c>
      <c r="D15" s="1" t="s">
        <v>4417</v>
      </c>
      <c r="E15" s="1" t="s">
        <v>4418</v>
      </c>
      <c r="F15" s="1">
        <v>28</v>
      </c>
      <c r="G15" s="1">
        <v>10</v>
      </c>
      <c r="H15" s="1" t="s">
        <v>222</v>
      </c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</row>
    <row r="16" spans="1:122" ht="39.9" customHeight="1" x14ac:dyDescent="0.3">
      <c r="A16" s="1" t="s">
        <v>1845</v>
      </c>
      <c r="B16" s="1" t="s">
        <v>2401</v>
      </c>
      <c r="C16" s="1" t="s">
        <v>34</v>
      </c>
      <c r="D16" s="1" t="s">
        <v>4419</v>
      </c>
      <c r="E16" s="1" t="s">
        <v>4420</v>
      </c>
      <c r="F16" s="1">
        <v>367</v>
      </c>
      <c r="G16" s="1">
        <v>3</v>
      </c>
      <c r="H16" s="1" t="s">
        <v>851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</row>
    <row r="20" spans="1:32" ht="39.9" customHeight="1" x14ac:dyDescent="0.3">
      <c r="A20" s="112" t="s">
        <v>5267</v>
      </c>
      <c r="B20" s="112"/>
      <c r="C20" s="112"/>
      <c r="D20" s="112"/>
      <c r="E20" s="112"/>
    </row>
    <row r="21" spans="1:32" ht="39.9" customHeight="1" x14ac:dyDescent="0.3">
      <c r="A21" s="1" t="s">
        <v>1845</v>
      </c>
      <c r="B21" s="1" t="s">
        <v>2557</v>
      </c>
      <c r="C21" s="1" t="s">
        <v>34</v>
      </c>
      <c r="D21" s="1" t="s">
        <v>4421</v>
      </c>
      <c r="E21" s="1" t="s">
        <v>4422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</row>
    <row r="22" spans="1:32" ht="39.9" customHeight="1" x14ac:dyDescent="0.3">
      <c r="A22" s="1" t="s">
        <v>1845</v>
      </c>
      <c r="B22" s="1" t="s">
        <v>2557</v>
      </c>
      <c r="C22" s="1" t="s">
        <v>34</v>
      </c>
      <c r="D22" s="1" t="s">
        <v>4423</v>
      </c>
      <c r="E22" s="1" t="s">
        <v>4424</v>
      </c>
      <c r="F22" s="44"/>
      <c r="G22" s="44"/>
      <c r="H22" s="44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</row>
  </sheetData>
  <mergeCells count="17">
    <mergeCell ref="J1:AG3"/>
    <mergeCell ref="A2:A3"/>
    <mergeCell ref="A10:H10"/>
    <mergeCell ref="A11:A12"/>
    <mergeCell ref="H11:H13"/>
    <mergeCell ref="A1:I1"/>
    <mergeCell ref="D2:D4"/>
    <mergeCell ref="E2:E4"/>
    <mergeCell ref="F2:F4"/>
    <mergeCell ref="G2:G4"/>
    <mergeCell ref="H2:H4"/>
    <mergeCell ref="I2:I4"/>
    <mergeCell ref="A20:E20"/>
    <mergeCell ref="D11:D13"/>
    <mergeCell ref="E11:E13"/>
    <mergeCell ref="F11:F13"/>
    <mergeCell ref="G11:G1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CD6AB-DC94-4C48-AA82-3C0424B70145}">
  <dimension ref="A1:EL54"/>
  <sheetViews>
    <sheetView showGridLines="0" zoomScaleNormal="100" workbookViewId="0">
      <selection activeCell="J1" sqref="J1:AG3"/>
    </sheetView>
  </sheetViews>
  <sheetFormatPr defaultRowHeight="14.4" x14ac:dyDescent="0.3"/>
  <cols>
    <col min="1" max="1" width="17.88671875" customWidth="1"/>
    <col min="2" max="2" width="10.6640625" customWidth="1"/>
    <col min="3" max="3" width="21.5546875" customWidth="1"/>
    <col min="4" max="4" width="14.44140625" customWidth="1"/>
    <col min="5" max="5" width="27.109375" customWidth="1"/>
    <col min="6" max="6" width="13.109375" customWidth="1"/>
    <col min="7" max="7" width="14.88671875" customWidth="1"/>
    <col min="8" max="8" width="15.33203125" customWidth="1"/>
    <col min="9" max="9" width="19.5546875" customWidth="1"/>
    <col min="10" max="10" width="16.44140625" customWidth="1"/>
    <col min="11" max="11" width="16.6640625" customWidth="1"/>
    <col min="12" max="12" width="17" customWidth="1"/>
    <col min="13" max="13" width="17.5546875" customWidth="1"/>
    <col min="14" max="14" width="17.33203125" customWidth="1"/>
    <col min="15" max="15" width="17" customWidth="1"/>
    <col min="16" max="16" width="17.5546875" customWidth="1"/>
    <col min="17" max="18" width="17.33203125" customWidth="1"/>
    <col min="19" max="19" width="16.88671875" customWidth="1"/>
    <col min="20" max="20" width="17" customWidth="1"/>
    <col min="21" max="21" width="16.33203125" customWidth="1"/>
    <col min="22" max="22" width="17.109375" customWidth="1"/>
    <col min="23" max="23" width="16.6640625" customWidth="1"/>
    <col min="24" max="24" width="16.88671875" customWidth="1"/>
    <col min="25" max="26" width="17.109375" customWidth="1"/>
    <col min="27" max="27" width="16.5546875" customWidth="1"/>
    <col min="28" max="28" width="17.5546875" customWidth="1"/>
    <col min="29" max="29" width="17.6640625" customWidth="1"/>
    <col min="30" max="30" width="16.6640625" customWidth="1"/>
    <col min="31" max="31" width="16.33203125" customWidth="1"/>
    <col min="32" max="32" width="17.33203125" customWidth="1"/>
    <col min="33" max="33" width="17" customWidth="1"/>
  </cols>
  <sheetData>
    <row r="1" spans="1:142" s="20" customFormat="1" ht="39.7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27"/>
    </row>
    <row r="2" spans="1:142" s="20" customFormat="1" ht="24" customHeight="1" x14ac:dyDescent="0.3">
      <c r="A2" s="94" t="s">
        <v>234</v>
      </c>
      <c r="B2" s="30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27"/>
    </row>
    <row r="3" spans="1:142" s="20" customFormat="1" ht="45" customHeight="1" x14ac:dyDescent="0.3">
      <c r="A3" s="94"/>
      <c r="B3" s="30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27"/>
    </row>
    <row r="4" spans="1:142" s="37" customFormat="1" ht="151.80000000000001" x14ac:dyDescent="0.3">
      <c r="A4" s="31" t="s">
        <v>24</v>
      </c>
      <c r="B4" s="31" t="s">
        <v>25</v>
      </c>
      <c r="C4" s="31" t="s">
        <v>26</v>
      </c>
      <c r="D4" s="94"/>
      <c r="E4" s="94"/>
      <c r="F4" s="94"/>
      <c r="G4" s="94"/>
      <c r="H4" s="94"/>
      <c r="I4" s="94"/>
      <c r="J4" s="31" t="s">
        <v>0</v>
      </c>
      <c r="K4" s="31" t="s">
        <v>1</v>
      </c>
      <c r="L4" s="31" t="s">
        <v>2</v>
      </c>
      <c r="M4" s="31" t="s">
        <v>3</v>
      </c>
      <c r="N4" s="31" t="s">
        <v>4</v>
      </c>
      <c r="O4" s="31" t="s">
        <v>5</v>
      </c>
      <c r="P4" s="31" t="s">
        <v>6</v>
      </c>
      <c r="Q4" s="31" t="s">
        <v>7</v>
      </c>
      <c r="R4" s="31" t="s">
        <v>8</v>
      </c>
      <c r="S4" s="31" t="s">
        <v>9</v>
      </c>
      <c r="T4" s="31" t="s">
        <v>10</v>
      </c>
      <c r="U4" s="31" t="s">
        <v>11</v>
      </c>
      <c r="V4" s="31" t="s">
        <v>12</v>
      </c>
      <c r="W4" s="31" t="s">
        <v>13</v>
      </c>
      <c r="X4" s="31" t="s">
        <v>14</v>
      </c>
      <c r="Y4" s="31" t="s">
        <v>15</v>
      </c>
      <c r="Z4" s="31" t="s">
        <v>16</v>
      </c>
      <c r="AA4" s="31" t="s">
        <v>17</v>
      </c>
      <c r="AB4" s="31" t="s">
        <v>18</v>
      </c>
      <c r="AC4" s="31" t="s">
        <v>19</v>
      </c>
      <c r="AD4" s="31" t="s">
        <v>20</v>
      </c>
      <c r="AE4" s="31" t="s">
        <v>21</v>
      </c>
      <c r="AF4" s="31" t="s">
        <v>22</v>
      </c>
      <c r="AG4" s="82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90"/>
    </row>
    <row r="5" spans="1:142" s="35" customFormat="1" ht="39.9" customHeight="1" x14ac:dyDescent="0.25">
      <c r="A5" s="30" t="s">
        <v>1855</v>
      </c>
      <c r="B5" s="30" t="s">
        <v>33</v>
      </c>
      <c r="C5" s="30" t="s">
        <v>34</v>
      </c>
      <c r="D5" s="30" t="s">
        <v>1856</v>
      </c>
      <c r="E5" s="30" t="s">
        <v>1857</v>
      </c>
      <c r="F5" s="30">
        <v>155</v>
      </c>
      <c r="G5" s="30">
        <v>99</v>
      </c>
      <c r="H5" s="30" t="s">
        <v>1858</v>
      </c>
      <c r="I5" s="34">
        <f t="shared" ref="I5:I21" si="0">(J5+K5+L5+M5+N5+O5+P5+Q5+R5+S5+U5+V5+W5+X5+Z5+AA5+AB5+AG5)*100/18</f>
        <v>92.944444444444443</v>
      </c>
      <c r="J5" s="30" t="s">
        <v>39</v>
      </c>
      <c r="K5" s="30" t="s">
        <v>90</v>
      </c>
      <c r="L5" s="30" t="s">
        <v>103</v>
      </c>
      <c r="M5" s="30" t="s">
        <v>103</v>
      </c>
      <c r="N5" s="30" t="s">
        <v>184</v>
      </c>
      <c r="O5" s="30" t="s">
        <v>42</v>
      </c>
      <c r="P5" s="30" t="s">
        <v>90</v>
      </c>
      <c r="Q5" s="30" t="s">
        <v>103</v>
      </c>
      <c r="R5" s="30" t="s">
        <v>154</v>
      </c>
      <c r="S5" s="30" t="s">
        <v>56</v>
      </c>
      <c r="T5" s="30" t="s">
        <v>54</v>
      </c>
      <c r="U5" s="30" t="s">
        <v>95</v>
      </c>
      <c r="V5" s="30" t="s">
        <v>51</v>
      </c>
      <c r="W5" s="30" t="s">
        <v>95</v>
      </c>
      <c r="X5" s="30" t="s">
        <v>154</v>
      </c>
      <c r="Y5" s="30" t="s">
        <v>54</v>
      </c>
      <c r="Z5" s="30" t="s">
        <v>154</v>
      </c>
      <c r="AA5" s="30" t="s">
        <v>90</v>
      </c>
      <c r="AB5" s="30" t="s">
        <v>90</v>
      </c>
      <c r="AC5" s="30" t="s">
        <v>54</v>
      </c>
      <c r="AD5" s="30" t="s">
        <v>54</v>
      </c>
      <c r="AE5" s="30" t="s">
        <v>54</v>
      </c>
      <c r="AF5" s="30" t="s">
        <v>54</v>
      </c>
      <c r="AG5" s="82" t="s">
        <v>45</v>
      </c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1"/>
    </row>
    <row r="6" spans="1:142" s="35" customFormat="1" ht="39.9" customHeight="1" x14ac:dyDescent="0.25">
      <c r="A6" s="30" t="s">
        <v>1855</v>
      </c>
      <c r="B6" s="30" t="s">
        <v>33</v>
      </c>
      <c r="C6" s="30" t="s">
        <v>34</v>
      </c>
      <c r="D6" s="30" t="s">
        <v>1859</v>
      </c>
      <c r="E6" s="30" t="s">
        <v>1860</v>
      </c>
      <c r="F6" s="30">
        <v>92</v>
      </c>
      <c r="G6" s="30">
        <v>59</v>
      </c>
      <c r="H6" s="30" t="s">
        <v>530</v>
      </c>
      <c r="I6" s="34">
        <f t="shared" si="0"/>
        <v>93.833333333333357</v>
      </c>
      <c r="J6" s="30" t="s">
        <v>90</v>
      </c>
      <c r="K6" s="30" t="s">
        <v>39</v>
      </c>
      <c r="L6" s="30" t="s">
        <v>95</v>
      </c>
      <c r="M6" s="30" t="s">
        <v>156</v>
      </c>
      <c r="N6" s="30" t="s">
        <v>1100</v>
      </c>
      <c r="O6" s="30" t="s">
        <v>95</v>
      </c>
      <c r="P6" s="30" t="s">
        <v>156</v>
      </c>
      <c r="Q6" s="30" t="s">
        <v>95</v>
      </c>
      <c r="R6" s="30" t="s">
        <v>65</v>
      </c>
      <c r="S6" s="30" t="s">
        <v>42</v>
      </c>
      <c r="T6" s="30" t="s">
        <v>54</v>
      </c>
      <c r="U6" s="30" t="s">
        <v>154</v>
      </c>
      <c r="V6" s="30" t="s">
        <v>176</v>
      </c>
      <c r="W6" s="30" t="s">
        <v>156</v>
      </c>
      <c r="X6" s="30" t="s">
        <v>156</v>
      </c>
      <c r="Y6" s="30" t="s">
        <v>54</v>
      </c>
      <c r="Z6" s="30" t="s">
        <v>154</v>
      </c>
      <c r="AA6" s="30" t="s">
        <v>154</v>
      </c>
      <c r="AB6" s="30" t="s">
        <v>39</v>
      </c>
      <c r="AC6" s="30" t="s">
        <v>54</v>
      </c>
      <c r="AD6" s="30" t="s">
        <v>54</v>
      </c>
      <c r="AE6" s="30" t="s">
        <v>54</v>
      </c>
      <c r="AF6" s="30" t="s">
        <v>54</v>
      </c>
      <c r="AG6" s="82" t="s">
        <v>156</v>
      </c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1"/>
    </row>
    <row r="7" spans="1:142" s="35" customFormat="1" ht="39.9" customHeight="1" x14ac:dyDescent="0.25">
      <c r="A7" s="30" t="s">
        <v>1855</v>
      </c>
      <c r="B7" s="30" t="s">
        <v>33</v>
      </c>
      <c r="C7" s="30" t="s">
        <v>34</v>
      </c>
      <c r="D7" s="30" t="s">
        <v>1861</v>
      </c>
      <c r="E7" s="30" t="s">
        <v>1862</v>
      </c>
      <c r="F7" s="30">
        <v>42</v>
      </c>
      <c r="G7" s="30">
        <v>21</v>
      </c>
      <c r="H7" s="30" t="s">
        <v>60</v>
      </c>
      <c r="I7" s="34">
        <f t="shared" si="0"/>
        <v>96.8888888888889</v>
      </c>
      <c r="J7" s="30" t="s">
        <v>39</v>
      </c>
      <c r="K7" s="30" t="s">
        <v>39</v>
      </c>
      <c r="L7" s="30" t="s">
        <v>39</v>
      </c>
      <c r="M7" s="30" t="s">
        <v>39</v>
      </c>
      <c r="N7" s="30" t="s">
        <v>117</v>
      </c>
      <c r="O7" s="30" t="s">
        <v>39</v>
      </c>
      <c r="P7" s="30" t="s">
        <v>39</v>
      </c>
      <c r="Q7" s="30" t="s">
        <v>82</v>
      </c>
      <c r="R7" s="30" t="s">
        <v>95</v>
      </c>
      <c r="S7" s="30" t="s">
        <v>42</v>
      </c>
      <c r="T7" s="30" t="s">
        <v>54</v>
      </c>
      <c r="U7" s="30" t="s">
        <v>39</v>
      </c>
      <c r="V7" s="30" t="s">
        <v>39</v>
      </c>
      <c r="W7" s="30" t="s">
        <v>39</v>
      </c>
      <c r="X7" s="30" t="s">
        <v>39</v>
      </c>
      <c r="Y7" s="30" t="s">
        <v>54</v>
      </c>
      <c r="Z7" s="30" t="s">
        <v>39</v>
      </c>
      <c r="AA7" s="30" t="s">
        <v>39</v>
      </c>
      <c r="AB7" s="30" t="s">
        <v>39</v>
      </c>
      <c r="AC7" s="30" t="s">
        <v>54</v>
      </c>
      <c r="AD7" s="30" t="s">
        <v>54</v>
      </c>
      <c r="AE7" s="30" t="s">
        <v>54</v>
      </c>
      <c r="AF7" s="30" t="s">
        <v>54</v>
      </c>
      <c r="AG7" s="82" t="s">
        <v>95</v>
      </c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1"/>
    </row>
    <row r="8" spans="1:142" s="35" customFormat="1" ht="39.9" customHeight="1" x14ac:dyDescent="0.25">
      <c r="A8" s="30" t="s">
        <v>1855</v>
      </c>
      <c r="B8" s="30" t="s">
        <v>33</v>
      </c>
      <c r="C8" s="30" t="s">
        <v>34</v>
      </c>
      <c r="D8" s="30" t="s">
        <v>1863</v>
      </c>
      <c r="E8" s="30" t="s">
        <v>1864</v>
      </c>
      <c r="F8" s="30">
        <v>184</v>
      </c>
      <c r="G8" s="30">
        <v>79</v>
      </c>
      <c r="H8" s="30" t="s">
        <v>1865</v>
      </c>
      <c r="I8" s="34">
        <f t="shared" si="0"/>
        <v>95.166666666666671</v>
      </c>
      <c r="J8" s="30" t="s">
        <v>39</v>
      </c>
      <c r="K8" s="30" t="s">
        <v>39</v>
      </c>
      <c r="L8" s="30" t="s">
        <v>84</v>
      </c>
      <c r="M8" s="30" t="s">
        <v>95</v>
      </c>
      <c r="N8" s="30" t="s">
        <v>190</v>
      </c>
      <c r="O8" s="30" t="s">
        <v>176</v>
      </c>
      <c r="P8" s="30" t="s">
        <v>150</v>
      </c>
      <c r="Q8" s="30" t="s">
        <v>166</v>
      </c>
      <c r="R8" s="30" t="s">
        <v>84</v>
      </c>
      <c r="S8" s="30" t="s">
        <v>154</v>
      </c>
      <c r="T8" s="30" t="s">
        <v>54</v>
      </c>
      <c r="U8" s="30" t="s">
        <v>39</v>
      </c>
      <c r="V8" s="30" t="s">
        <v>45</v>
      </c>
      <c r="W8" s="30" t="s">
        <v>150</v>
      </c>
      <c r="X8" s="30" t="s">
        <v>150</v>
      </c>
      <c r="Y8" s="30" t="s">
        <v>54</v>
      </c>
      <c r="Z8" s="30" t="s">
        <v>156</v>
      </c>
      <c r="AA8" s="30" t="s">
        <v>150</v>
      </c>
      <c r="AB8" s="30" t="s">
        <v>39</v>
      </c>
      <c r="AC8" s="30" t="s">
        <v>54</v>
      </c>
      <c r="AD8" s="30" t="s">
        <v>54</v>
      </c>
      <c r="AE8" s="30" t="s">
        <v>54</v>
      </c>
      <c r="AF8" s="30" t="s">
        <v>54</v>
      </c>
      <c r="AG8" s="82" t="s">
        <v>150</v>
      </c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1"/>
    </row>
    <row r="9" spans="1:142" s="35" customFormat="1" ht="39.9" customHeight="1" x14ac:dyDescent="0.25">
      <c r="A9" s="30" t="s">
        <v>1855</v>
      </c>
      <c r="B9" s="30" t="s">
        <v>33</v>
      </c>
      <c r="C9" s="30" t="s">
        <v>34</v>
      </c>
      <c r="D9" s="30" t="s">
        <v>1866</v>
      </c>
      <c r="E9" s="30" t="s">
        <v>1867</v>
      </c>
      <c r="F9" s="30">
        <v>187</v>
      </c>
      <c r="G9" s="30">
        <v>83</v>
      </c>
      <c r="H9" s="30" t="s">
        <v>1868</v>
      </c>
      <c r="I9" s="34">
        <f t="shared" si="0"/>
        <v>92.944444444444443</v>
      </c>
      <c r="J9" s="30" t="s">
        <v>154</v>
      </c>
      <c r="K9" s="30" t="s">
        <v>150</v>
      </c>
      <c r="L9" s="30" t="s">
        <v>105</v>
      </c>
      <c r="M9" s="30" t="s">
        <v>45</v>
      </c>
      <c r="N9" s="30" t="s">
        <v>68</v>
      </c>
      <c r="O9" s="30" t="s">
        <v>103</v>
      </c>
      <c r="P9" s="30" t="s">
        <v>154</v>
      </c>
      <c r="Q9" s="30" t="s">
        <v>105</v>
      </c>
      <c r="R9" s="30" t="s">
        <v>45</v>
      </c>
      <c r="S9" s="30" t="s">
        <v>417</v>
      </c>
      <c r="T9" s="30" t="s">
        <v>54</v>
      </c>
      <c r="U9" s="30" t="s">
        <v>156</v>
      </c>
      <c r="V9" s="30" t="s">
        <v>42</v>
      </c>
      <c r="W9" s="30" t="s">
        <v>150</v>
      </c>
      <c r="X9" s="30" t="s">
        <v>150</v>
      </c>
      <c r="Y9" s="30" t="s">
        <v>54</v>
      </c>
      <c r="Z9" s="30" t="s">
        <v>150</v>
      </c>
      <c r="AA9" s="30" t="s">
        <v>45</v>
      </c>
      <c r="AB9" s="30" t="s">
        <v>154</v>
      </c>
      <c r="AC9" s="30" t="s">
        <v>54</v>
      </c>
      <c r="AD9" s="30" t="s">
        <v>54</v>
      </c>
      <c r="AE9" s="30" t="s">
        <v>54</v>
      </c>
      <c r="AF9" s="30" t="s">
        <v>54</v>
      </c>
      <c r="AG9" s="82" t="s">
        <v>150</v>
      </c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1"/>
    </row>
    <row r="10" spans="1:142" s="35" customFormat="1" ht="39.9" customHeight="1" x14ac:dyDescent="0.25">
      <c r="A10" s="30" t="s">
        <v>1855</v>
      </c>
      <c r="B10" s="30" t="s">
        <v>33</v>
      </c>
      <c r="C10" s="30" t="s">
        <v>34</v>
      </c>
      <c r="D10" s="30" t="s">
        <v>1871</v>
      </c>
      <c r="E10" s="30" t="s">
        <v>1872</v>
      </c>
      <c r="F10" s="30">
        <v>125</v>
      </c>
      <c r="G10" s="30">
        <v>55</v>
      </c>
      <c r="H10" s="30" t="s">
        <v>186</v>
      </c>
      <c r="I10" s="34">
        <f t="shared" si="0"/>
        <v>93.722222222222214</v>
      </c>
      <c r="J10" s="30" t="s">
        <v>90</v>
      </c>
      <c r="K10" s="30" t="s">
        <v>154</v>
      </c>
      <c r="L10" s="30" t="s">
        <v>45</v>
      </c>
      <c r="M10" s="30" t="s">
        <v>45</v>
      </c>
      <c r="N10" s="30" t="s">
        <v>44</v>
      </c>
      <c r="O10" s="30" t="s">
        <v>51</v>
      </c>
      <c r="P10" s="30" t="s">
        <v>156</v>
      </c>
      <c r="Q10" s="30" t="s">
        <v>166</v>
      </c>
      <c r="R10" s="30" t="s">
        <v>65</v>
      </c>
      <c r="S10" s="30" t="s">
        <v>139</v>
      </c>
      <c r="T10" s="30" t="s">
        <v>54</v>
      </c>
      <c r="U10" s="30" t="s">
        <v>39</v>
      </c>
      <c r="V10" s="30" t="s">
        <v>45</v>
      </c>
      <c r="W10" s="30" t="s">
        <v>39</v>
      </c>
      <c r="X10" s="30" t="s">
        <v>154</v>
      </c>
      <c r="Y10" s="30" t="s">
        <v>54</v>
      </c>
      <c r="Z10" s="30" t="s">
        <v>39</v>
      </c>
      <c r="AA10" s="30" t="s">
        <v>39</v>
      </c>
      <c r="AB10" s="30" t="s">
        <v>39</v>
      </c>
      <c r="AC10" s="30" t="s">
        <v>54</v>
      </c>
      <c r="AD10" s="30" t="s">
        <v>54</v>
      </c>
      <c r="AE10" s="30" t="s">
        <v>54</v>
      </c>
      <c r="AF10" s="30" t="s">
        <v>54</v>
      </c>
      <c r="AG10" s="82" t="s">
        <v>39</v>
      </c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1"/>
    </row>
    <row r="11" spans="1:142" s="35" customFormat="1" ht="39.9" customHeight="1" x14ac:dyDescent="0.25">
      <c r="A11" s="30" t="s">
        <v>1855</v>
      </c>
      <c r="B11" s="30" t="s">
        <v>33</v>
      </c>
      <c r="C11" s="30" t="s">
        <v>34</v>
      </c>
      <c r="D11" s="30" t="s">
        <v>1873</v>
      </c>
      <c r="E11" s="30" t="s">
        <v>1874</v>
      </c>
      <c r="F11" s="30">
        <v>213</v>
      </c>
      <c r="G11" s="30">
        <v>100</v>
      </c>
      <c r="H11" s="30" t="s">
        <v>1875</v>
      </c>
      <c r="I11" s="34">
        <f t="shared" si="0"/>
        <v>93.277777777777786</v>
      </c>
      <c r="J11" s="30" t="s">
        <v>154</v>
      </c>
      <c r="K11" s="30" t="s">
        <v>154</v>
      </c>
      <c r="L11" s="30" t="s">
        <v>65</v>
      </c>
      <c r="M11" s="30" t="s">
        <v>90</v>
      </c>
      <c r="N11" s="30" t="s">
        <v>189</v>
      </c>
      <c r="O11" s="30" t="s">
        <v>51</v>
      </c>
      <c r="P11" s="30" t="s">
        <v>150</v>
      </c>
      <c r="Q11" s="30" t="s">
        <v>50</v>
      </c>
      <c r="R11" s="30" t="s">
        <v>65</v>
      </c>
      <c r="S11" s="30" t="s">
        <v>166</v>
      </c>
      <c r="T11" s="30" t="s">
        <v>54</v>
      </c>
      <c r="U11" s="30" t="s">
        <v>90</v>
      </c>
      <c r="V11" s="30" t="s">
        <v>103</v>
      </c>
      <c r="W11" s="30" t="s">
        <v>156</v>
      </c>
      <c r="X11" s="30" t="s">
        <v>90</v>
      </c>
      <c r="Y11" s="30" t="s">
        <v>54</v>
      </c>
      <c r="Z11" s="30" t="s">
        <v>154</v>
      </c>
      <c r="AA11" s="30" t="s">
        <v>150</v>
      </c>
      <c r="AB11" s="30" t="s">
        <v>154</v>
      </c>
      <c r="AC11" s="30" t="s">
        <v>54</v>
      </c>
      <c r="AD11" s="30" t="s">
        <v>54</v>
      </c>
      <c r="AE11" s="30" t="s">
        <v>54</v>
      </c>
      <c r="AF11" s="30" t="s">
        <v>54</v>
      </c>
      <c r="AG11" s="82" t="s">
        <v>156</v>
      </c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92"/>
      <c r="EL11" s="91"/>
    </row>
    <row r="12" spans="1:142" s="35" customFormat="1" ht="39.9" customHeight="1" x14ac:dyDescent="0.25">
      <c r="A12" s="30" t="s">
        <v>1855</v>
      </c>
      <c r="B12" s="30" t="s">
        <v>33</v>
      </c>
      <c r="C12" s="30" t="s">
        <v>34</v>
      </c>
      <c r="D12" s="30" t="s">
        <v>1877</v>
      </c>
      <c r="E12" s="30" t="s">
        <v>1878</v>
      </c>
      <c r="F12" s="30">
        <v>38</v>
      </c>
      <c r="G12" s="30">
        <v>24</v>
      </c>
      <c r="H12" s="30" t="s">
        <v>137</v>
      </c>
      <c r="I12" s="34">
        <f t="shared" si="0"/>
        <v>83.666666666666657</v>
      </c>
      <c r="J12" s="30" t="s">
        <v>45</v>
      </c>
      <c r="K12" s="30" t="s">
        <v>103</v>
      </c>
      <c r="L12" s="30" t="s">
        <v>463</v>
      </c>
      <c r="M12" s="30" t="s">
        <v>39</v>
      </c>
      <c r="N12" s="30" t="s">
        <v>417</v>
      </c>
      <c r="O12" s="30" t="s">
        <v>50</v>
      </c>
      <c r="P12" s="30" t="s">
        <v>42</v>
      </c>
      <c r="Q12" s="30" t="s">
        <v>68</v>
      </c>
      <c r="R12" s="30" t="s">
        <v>42</v>
      </c>
      <c r="S12" s="30" t="s">
        <v>53</v>
      </c>
      <c r="T12" s="30" t="s">
        <v>54</v>
      </c>
      <c r="U12" s="30" t="s">
        <v>176</v>
      </c>
      <c r="V12" s="30" t="s">
        <v>68</v>
      </c>
      <c r="W12" s="30" t="s">
        <v>128</v>
      </c>
      <c r="X12" s="30" t="s">
        <v>103</v>
      </c>
      <c r="Y12" s="30" t="s">
        <v>54</v>
      </c>
      <c r="Z12" s="30" t="s">
        <v>128</v>
      </c>
      <c r="AA12" s="30" t="s">
        <v>42</v>
      </c>
      <c r="AB12" s="30" t="s">
        <v>50</v>
      </c>
      <c r="AC12" s="30" t="s">
        <v>54</v>
      </c>
      <c r="AD12" s="30" t="s">
        <v>54</v>
      </c>
      <c r="AE12" s="30" t="s">
        <v>54</v>
      </c>
      <c r="AF12" s="30" t="s">
        <v>54</v>
      </c>
      <c r="AG12" s="82" t="s">
        <v>139</v>
      </c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1"/>
    </row>
    <row r="13" spans="1:142" s="35" customFormat="1" ht="39.9" customHeight="1" x14ac:dyDescent="0.25">
      <c r="A13" s="30" t="s">
        <v>1855</v>
      </c>
      <c r="B13" s="30" t="s">
        <v>33</v>
      </c>
      <c r="C13" s="30" t="s">
        <v>34</v>
      </c>
      <c r="D13" s="30" t="s">
        <v>1879</v>
      </c>
      <c r="E13" s="30" t="s">
        <v>1880</v>
      </c>
      <c r="F13" s="30">
        <v>104</v>
      </c>
      <c r="G13" s="30">
        <v>61</v>
      </c>
      <c r="H13" s="30" t="s">
        <v>717</v>
      </c>
      <c r="I13" s="34">
        <f t="shared" si="0"/>
        <v>93.111111111111128</v>
      </c>
      <c r="J13" s="30" t="s">
        <v>156</v>
      </c>
      <c r="K13" s="30" t="s">
        <v>65</v>
      </c>
      <c r="L13" s="30" t="s">
        <v>166</v>
      </c>
      <c r="M13" s="30" t="s">
        <v>65</v>
      </c>
      <c r="N13" s="30" t="s">
        <v>47</v>
      </c>
      <c r="O13" s="30" t="s">
        <v>50</v>
      </c>
      <c r="P13" s="30" t="s">
        <v>39</v>
      </c>
      <c r="Q13" s="30" t="s">
        <v>51</v>
      </c>
      <c r="R13" s="30" t="s">
        <v>65</v>
      </c>
      <c r="S13" s="30" t="s">
        <v>45</v>
      </c>
      <c r="T13" s="30" t="s">
        <v>54</v>
      </c>
      <c r="U13" s="30" t="s">
        <v>95</v>
      </c>
      <c r="V13" s="30" t="s">
        <v>95</v>
      </c>
      <c r="W13" s="30" t="s">
        <v>154</v>
      </c>
      <c r="X13" s="30" t="s">
        <v>156</v>
      </c>
      <c r="Y13" s="30" t="s">
        <v>54</v>
      </c>
      <c r="Z13" s="30" t="s">
        <v>90</v>
      </c>
      <c r="AA13" s="30" t="s">
        <v>39</v>
      </c>
      <c r="AB13" s="30" t="s">
        <v>95</v>
      </c>
      <c r="AC13" s="30" t="s">
        <v>54</v>
      </c>
      <c r="AD13" s="30" t="s">
        <v>54</v>
      </c>
      <c r="AE13" s="30" t="s">
        <v>54</v>
      </c>
      <c r="AF13" s="30" t="s">
        <v>54</v>
      </c>
      <c r="AG13" s="82" t="s">
        <v>65</v>
      </c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1"/>
    </row>
    <row r="14" spans="1:142" s="35" customFormat="1" ht="39.9" customHeight="1" x14ac:dyDescent="0.25">
      <c r="A14" s="30" t="s">
        <v>1855</v>
      </c>
      <c r="B14" s="30" t="s">
        <v>33</v>
      </c>
      <c r="C14" s="30" t="s">
        <v>34</v>
      </c>
      <c r="D14" s="30" t="s">
        <v>1881</v>
      </c>
      <c r="E14" s="30" t="s">
        <v>1882</v>
      </c>
      <c r="F14" s="30">
        <v>89</v>
      </c>
      <c r="G14" s="30">
        <v>42</v>
      </c>
      <c r="H14" s="30" t="s">
        <v>924</v>
      </c>
      <c r="I14" s="34">
        <f t="shared" si="0"/>
        <v>98.444444444444457</v>
      </c>
      <c r="J14" s="30" t="s">
        <v>39</v>
      </c>
      <c r="K14" s="30" t="s">
        <v>39</v>
      </c>
      <c r="L14" s="30" t="s">
        <v>95</v>
      </c>
      <c r="M14" s="30" t="s">
        <v>154</v>
      </c>
      <c r="N14" s="30" t="s">
        <v>45</v>
      </c>
      <c r="O14" s="30" t="s">
        <v>154</v>
      </c>
      <c r="P14" s="30" t="s">
        <v>39</v>
      </c>
      <c r="Q14" s="30" t="s">
        <v>154</v>
      </c>
      <c r="R14" s="30" t="s">
        <v>154</v>
      </c>
      <c r="S14" s="30" t="s">
        <v>39</v>
      </c>
      <c r="T14" s="30" t="s">
        <v>54</v>
      </c>
      <c r="U14" s="30" t="s">
        <v>90</v>
      </c>
      <c r="V14" s="30" t="s">
        <v>39</v>
      </c>
      <c r="W14" s="30" t="s">
        <v>39</v>
      </c>
      <c r="X14" s="30" t="s">
        <v>39</v>
      </c>
      <c r="Y14" s="30" t="s">
        <v>54</v>
      </c>
      <c r="Z14" s="30" t="s">
        <v>154</v>
      </c>
      <c r="AA14" s="30" t="s">
        <v>39</v>
      </c>
      <c r="AB14" s="30" t="s">
        <v>154</v>
      </c>
      <c r="AC14" s="30" t="s">
        <v>54</v>
      </c>
      <c r="AD14" s="30" t="s">
        <v>54</v>
      </c>
      <c r="AE14" s="30" t="s">
        <v>54</v>
      </c>
      <c r="AF14" s="30" t="s">
        <v>54</v>
      </c>
      <c r="AG14" s="82" t="s">
        <v>154</v>
      </c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1"/>
    </row>
    <row r="15" spans="1:142" s="35" customFormat="1" ht="39.9" customHeight="1" x14ac:dyDescent="0.25">
      <c r="A15" s="30" t="s">
        <v>1855</v>
      </c>
      <c r="B15" s="30" t="s">
        <v>33</v>
      </c>
      <c r="C15" s="30" t="s">
        <v>34</v>
      </c>
      <c r="D15" s="30" t="s">
        <v>1883</v>
      </c>
      <c r="E15" s="30" t="s">
        <v>1884</v>
      </c>
      <c r="F15" s="30">
        <v>172</v>
      </c>
      <c r="G15" s="30">
        <v>130</v>
      </c>
      <c r="H15" s="30" t="s">
        <v>1529</v>
      </c>
      <c r="I15" s="34">
        <f t="shared" si="0"/>
        <v>90.055555555555557</v>
      </c>
      <c r="J15" s="30" t="s">
        <v>103</v>
      </c>
      <c r="K15" s="30" t="s">
        <v>45</v>
      </c>
      <c r="L15" s="30" t="s">
        <v>42</v>
      </c>
      <c r="M15" s="30" t="s">
        <v>95</v>
      </c>
      <c r="N15" s="30" t="s">
        <v>138</v>
      </c>
      <c r="O15" s="30" t="s">
        <v>143</v>
      </c>
      <c r="P15" s="30" t="s">
        <v>154</v>
      </c>
      <c r="Q15" s="30" t="s">
        <v>190</v>
      </c>
      <c r="R15" s="30" t="s">
        <v>84</v>
      </c>
      <c r="S15" s="30" t="s">
        <v>176</v>
      </c>
      <c r="T15" s="30" t="s">
        <v>54</v>
      </c>
      <c r="U15" s="30" t="s">
        <v>156</v>
      </c>
      <c r="V15" s="30" t="s">
        <v>176</v>
      </c>
      <c r="W15" s="30" t="s">
        <v>103</v>
      </c>
      <c r="X15" s="30" t="s">
        <v>45</v>
      </c>
      <c r="Y15" s="30" t="s">
        <v>54</v>
      </c>
      <c r="Z15" s="30" t="s">
        <v>45</v>
      </c>
      <c r="AA15" s="30" t="s">
        <v>154</v>
      </c>
      <c r="AB15" s="30" t="s">
        <v>39</v>
      </c>
      <c r="AC15" s="30" t="s">
        <v>54</v>
      </c>
      <c r="AD15" s="30" t="s">
        <v>54</v>
      </c>
      <c r="AE15" s="30" t="s">
        <v>54</v>
      </c>
      <c r="AF15" s="30" t="s">
        <v>54</v>
      </c>
      <c r="AG15" s="82" t="s">
        <v>42</v>
      </c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1"/>
    </row>
    <row r="16" spans="1:142" s="35" customFormat="1" ht="39.9" customHeight="1" x14ac:dyDescent="0.25">
      <c r="A16" s="30" t="s">
        <v>1855</v>
      </c>
      <c r="B16" s="30" t="s">
        <v>33</v>
      </c>
      <c r="C16" s="30" t="s">
        <v>34</v>
      </c>
      <c r="D16" s="30" t="s">
        <v>1886</v>
      </c>
      <c r="E16" s="30" t="s">
        <v>1887</v>
      </c>
      <c r="F16" s="30">
        <v>197</v>
      </c>
      <c r="G16" s="30">
        <v>85</v>
      </c>
      <c r="H16" s="30" t="s">
        <v>1888</v>
      </c>
      <c r="I16" s="34">
        <f t="shared" si="0"/>
        <v>92.499999999999986</v>
      </c>
      <c r="J16" s="30" t="s">
        <v>90</v>
      </c>
      <c r="K16" s="30" t="s">
        <v>45</v>
      </c>
      <c r="L16" s="30" t="s">
        <v>139</v>
      </c>
      <c r="M16" s="30" t="s">
        <v>105</v>
      </c>
      <c r="N16" s="30" t="s">
        <v>68</v>
      </c>
      <c r="O16" s="30" t="s">
        <v>51</v>
      </c>
      <c r="P16" s="30" t="s">
        <v>39</v>
      </c>
      <c r="Q16" s="30" t="s">
        <v>51</v>
      </c>
      <c r="R16" s="30" t="s">
        <v>45</v>
      </c>
      <c r="S16" s="30" t="s">
        <v>51</v>
      </c>
      <c r="T16" s="30" t="s">
        <v>54</v>
      </c>
      <c r="U16" s="30" t="s">
        <v>39</v>
      </c>
      <c r="V16" s="30" t="s">
        <v>156</v>
      </c>
      <c r="W16" s="30" t="s">
        <v>45</v>
      </c>
      <c r="X16" s="30" t="s">
        <v>150</v>
      </c>
      <c r="Y16" s="30" t="s">
        <v>54</v>
      </c>
      <c r="Z16" s="30" t="s">
        <v>156</v>
      </c>
      <c r="AA16" s="30" t="s">
        <v>95</v>
      </c>
      <c r="AB16" s="30" t="s">
        <v>150</v>
      </c>
      <c r="AC16" s="30" t="s">
        <v>54</v>
      </c>
      <c r="AD16" s="30" t="s">
        <v>54</v>
      </c>
      <c r="AE16" s="30" t="s">
        <v>54</v>
      </c>
      <c r="AF16" s="30" t="s">
        <v>54</v>
      </c>
      <c r="AG16" s="82" t="s">
        <v>45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1"/>
    </row>
    <row r="17" spans="1:142" s="35" customFormat="1" ht="39.9" customHeight="1" x14ac:dyDescent="0.25">
      <c r="A17" s="30" t="s">
        <v>1855</v>
      </c>
      <c r="B17" s="30" t="s">
        <v>33</v>
      </c>
      <c r="C17" s="30" t="s">
        <v>34</v>
      </c>
      <c r="D17" s="30" t="s">
        <v>1889</v>
      </c>
      <c r="E17" s="30" t="s">
        <v>1890</v>
      </c>
      <c r="F17" s="30">
        <v>41</v>
      </c>
      <c r="G17" s="30">
        <v>23</v>
      </c>
      <c r="H17" s="30" t="s">
        <v>1071</v>
      </c>
      <c r="I17" s="34">
        <f t="shared" si="0"/>
        <v>96.611111111111114</v>
      </c>
      <c r="J17" s="30" t="s">
        <v>39</v>
      </c>
      <c r="K17" s="30" t="s">
        <v>39</v>
      </c>
      <c r="L17" s="30" t="s">
        <v>39</v>
      </c>
      <c r="M17" s="30" t="s">
        <v>39</v>
      </c>
      <c r="N17" s="30" t="s">
        <v>105</v>
      </c>
      <c r="O17" s="30" t="s">
        <v>95</v>
      </c>
      <c r="P17" s="30" t="s">
        <v>156</v>
      </c>
      <c r="Q17" s="30" t="s">
        <v>156</v>
      </c>
      <c r="R17" s="30" t="s">
        <v>156</v>
      </c>
      <c r="S17" s="30" t="s">
        <v>42</v>
      </c>
      <c r="T17" s="30" t="s">
        <v>54</v>
      </c>
      <c r="U17" s="30" t="s">
        <v>39</v>
      </c>
      <c r="V17" s="30" t="s">
        <v>103</v>
      </c>
      <c r="W17" s="30" t="s">
        <v>156</v>
      </c>
      <c r="X17" s="30" t="s">
        <v>156</v>
      </c>
      <c r="Y17" s="30" t="s">
        <v>54</v>
      </c>
      <c r="Z17" s="30" t="s">
        <v>39</v>
      </c>
      <c r="AA17" s="30" t="s">
        <v>156</v>
      </c>
      <c r="AB17" s="30" t="s">
        <v>156</v>
      </c>
      <c r="AC17" s="30" t="s">
        <v>54</v>
      </c>
      <c r="AD17" s="30" t="s">
        <v>54</v>
      </c>
      <c r="AE17" s="30" t="s">
        <v>54</v>
      </c>
      <c r="AF17" s="30" t="s">
        <v>54</v>
      </c>
      <c r="AG17" s="82" t="s">
        <v>39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1"/>
    </row>
    <row r="18" spans="1:142" s="35" customFormat="1" ht="39.9" customHeight="1" x14ac:dyDescent="0.25">
      <c r="A18" s="30" t="s">
        <v>1855</v>
      </c>
      <c r="B18" s="30" t="s">
        <v>33</v>
      </c>
      <c r="C18" s="30" t="s">
        <v>34</v>
      </c>
      <c r="D18" s="30" t="s">
        <v>1891</v>
      </c>
      <c r="E18" s="30" t="s">
        <v>1892</v>
      </c>
      <c r="F18" s="30">
        <v>23</v>
      </c>
      <c r="G18" s="30">
        <v>15</v>
      </c>
      <c r="H18" s="30" t="s">
        <v>316</v>
      </c>
      <c r="I18" s="34">
        <f t="shared" si="0"/>
        <v>93.055555555555557</v>
      </c>
      <c r="J18" s="30" t="s">
        <v>39</v>
      </c>
      <c r="K18" s="30" t="s">
        <v>39</v>
      </c>
      <c r="L18" s="30" t="s">
        <v>39</v>
      </c>
      <c r="M18" s="30" t="s">
        <v>39</v>
      </c>
      <c r="N18" s="30" t="s">
        <v>48</v>
      </c>
      <c r="O18" s="30" t="s">
        <v>39</v>
      </c>
      <c r="P18" s="30" t="s">
        <v>39</v>
      </c>
      <c r="Q18" s="30" t="s">
        <v>65</v>
      </c>
      <c r="R18" s="30" t="s">
        <v>39</v>
      </c>
      <c r="S18" s="30" t="s">
        <v>107</v>
      </c>
      <c r="T18" s="30" t="s">
        <v>54</v>
      </c>
      <c r="U18" s="30" t="s">
        <v>39</v>
      </c>
      <c r="V18" s="30" t="s">
        <v>189</v>
      </c>
      <c r="W18" s="30" t="s">
        <v>65</v>
      </c>
      <c r="X18" s="30" t="s">
        <v>39</v>
      </c>
      <c r="Y18" s="30" t="s">
        <v>54</v>
      </c>
      <c r="Z18" s="30" t="s">
        <v>39</v>
      </c>
      <c r="AA18" s="30" t="s">
        <v>39</v>
      </c>
      <c r="AB18" s="30" t="s">
        <v>39</v>
      </c>
      <c r="AC18" s="30" t="s">
        <v>54</v>
      </c>
      <c r="AD18" s="30" t="s">
        <v>54</v>
      </c>
      <c r="AE18" s="30" t="s">
        <v>54</v>
      </c>
      <c r="AF18" s="30" t="s">
        <v>54</v>
      </c>
      <c r="AG18" s="82" t="s">
        <v>65</v>
      </c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1"/>
    </row>
    <row r="19" spans="1:142" s="35" customFormat="1" ht="39.9" customHeight="1" x14ac:dyDescent="0.25">
      <c r="A19" s="30" t="s">
        <v>1855</v>
      </c>
      <c r="B19" s="30" t="s">
        <v>33</v>
      </c>
      <c r="C19" s="30" t="s">
        <v>34</v>
      </c>
      <c r="D19" s="30" t="s">
        <v>1893</v>
      </c>
      <c r="E19" s="30" t="s">
        <v>1894</v>
      </c>
      <c r="F19" s="30">
        <v>91</v>
      </c>
      <c r="G19" s="30">
        <v>62</v>
      </c>
      <c r="H19" s="30" t="s">
        <v>1196</v>
      </c>
      <c r="I19" s="34">
        <f t="shared" si="0"/>
        <v>97.111111111111114</v>
      </c>
      <c r="J19" s="30" t="s">
        <v>154</v>
      </c>
      <c r="K19" s="30" t="s">
        <v>154</v>
      </c>
      <c r="L19" s="30" t="s">
        <v>39</v>
      </c>
      <c r="M19" s="30" t="s">
        <v>90</v>
      </c>
      <c r="N19" s="30" t="s">
        <v>190</v>
      </c>
      <c r="O19" s="30" t="s">
        <v>105</v>
      </c>
      <c r="P19" s="30" t="s">
        <v>154</v>
      </c>
      <c r="Q19" s="30" t="s">
        <v>90</v>
      </c>
      <c r="R19" s="30" t="s">
        <v>39</v>
      </c>
      <c r="S19" s="30" t="s">
        <v>39</v>
      </c>
      <c r="T19" s="30" t="s">
        <v>54</v>
      </c>
      <c r="U19" s="30" t="s">
        <v>156</v>
      </c>
      <c r="V19" s="30" t="s">
        <v>65</v>
      </c>
      <c r="W19" s="30" t="s">
        <v>39</v>
      </c>
      <c r="X19" s="30" t="s">
        <v>39</v>
      </c>
      <c r="Y19" s="30" t="s">
        <v>54</v>
      </c>
      <c r="Z19" s="30" t="s">
        <v>39</v>
      </c>
      <c r="AA19" s="30" t="s">
        <v>39</v>
      </c>
      <c r="AB19" s="30" t="s">
        <v>39</v>
      </c>
      <c r="AC19" s="30" t="s">
        <v>54</v>
      </c>
      <c r="AD19" s="30" t="s">
        <v>54</v>
      </c>
      <c r="AE19" s="30" t="s">
        <v>54</v>
      </c>
      <c r="AF19" s="30" t="s">
        <v>54</v>
      </c>
      <c r="AG19" s="82" t="s">
        <v>154</v>
      </c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2"/>
      <c r="EL19" s="91"/>
    </row>
    <row r="20" spans="1:142" s="35" customFormat="1" ht="39.9" customHeight="1" x14ac:dyDescent="0.25">
      <c r="A20" s="30" t="s">
        <v>1855</v>
      </c>
      <c r="B20" s="30" t="s">
        <v>33</v>
      </c>
      <c r="C20" s="30" t="s">
        <v>34</v>
      </c>
      <c r="D20" s="30" t="s">
        <v>1896</v>
      </c>
      <c r="E20" s="30" t="s">
        <v>1897</v>
      </c>
      <c r="F20" s="30">
        <v>29</v>
      </c>
      <c r="G20" s="30">
        <v>15</v>
      </c>
      <c r="H20" s="30" t="s">
        <v>1626</v>
      </c>
      <c r="I20" s="34">
        <f t="shared" si="0"/>
        <v>92.888888888888886</v>
      </c>
      <c r="J20" s="30" t="s">
        <v>39</v>
      </c>
      <c r="K20" s="30" t="s">
        <v>39</v>
      </c>
      <c r="L20" s="30" t="s">
        <v>65</v>
      </c>
      <c r="M20" s="30" t="s">
        <v>39</v>
      </c>
      <c r="N20" s="30" t="s">
        <v>55</v>
      </c>
      <c r="O20" s="30" t="s">
        <v>39</v>
      </c>
      <c r="P20" s="30" t="s">
        <v>39</v>
      </c>
      <c r="Q20" s="30" t="s">
        <v>65</v>
      </c>
      <c r="R20" s="30" t="s">
        <v>39</v>
      </c>
      <c r="S20" s="30" t="s">
        <v>68</v>
      </c>
      <c r="T20" s="30" t="s">
        <v>54</v>
      </c>
      <c r="U20" s="30" t="s">
        <v>39</v>
      </c>
      <c r="V20" s="30" t="s">
        <v>65</v>
      </c>
      <c r="W20" s="30" t="s">
        <v>139</v>
      </c>
      <c r="X20" s="30" t="s">
        <v>128</v>
      </c>
      <c r="Y20" s="30" t="s">
        <v>54</v>
      </c>
      <c r="Z20" s="30" t="s">
        <v>39</v>
      </c>
      <c r="AA20" s="30" t="s">
        <v>39</v>
      </c>
      <c r="AB20" s="30" t="s">
        <v>39</v>
      </c>
      <c r="AC20" s="30" t="s">
        <v>54</v>
      </c>
      <c r="AD20" s="30" t="s">
        <v>54</v>
      </c>
      <c r="AE20" s="30" t="s">
        <v>54</v>
      </c>
      <c r="AF20" s="30" t="s">
        <v>54</v>
      </c>
      <c r="AG20" s="82" t="s">
        <v>39</v>
      </c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1"/>
    </row>
    <row r="21" spans="1:142" s="35" customFormat="1" ht="39.9" customHeight="1" x14ac:dyDescent="0.25">
      <c r="A21" s="30" t="s">
        <v>1855</v>
      </c>
      <c r="B21" s="30" t="s">
        <v>33</v>
      </c>
      <c r="C21" s="30" t="s">
        <v>34</v>
      </c>
      <c r="D21" s="30" t="s">
        <v>1898</v>
      </c>
      <c r="E21" s="30" t="s">
        <v>1899</v>
      </c>
      <c r="F21" s="30">
        <v>46</v>
      </c>
      <c r="G21" s="30">
        <v>19</v>
      </c>
      <c r="H21" s="30" t="s">
        <v>1620</v>
      </c>
      <c r="I21" s="34">
        <f t="shared" si="0"/>
        <v>95.222222222222214</v>
      </c>
      <c r="J21" s="30" t="s">
        <v>65</v>
      </c>
      <c r="K21" s="30" t="s">
        <v>95</v>
      </c>
      <c r="L21" s="30" t="s">
        <v>39</v>
      </c>
      <c r="M21" s="30" t="s">
        <v>95</v>
      </c>
      <c r="N21" s="30" t="s">
        <v>166</v>
      </c>
      <c r="O21" s="30" t="s">
        <v>39</v>
      </c>
      <c r="P21" s="30" t="s">
        <v>39</v>
      </c>
      <c r="Q21" s="30" t="s">
        <v>105</v>
      </c>
      <c r="R21" s="30" t="s">
        <v>95</v>
      </c>
      <c r="S21" s="30" t="s">
        <v>39</v>
      </c>
      <c r="T21" s="30" t="s">
        <v>54</v>
      </c>
      <c r="U21" s="30" t="s">
        <v>39</v>
      </c>
      <c r="V21" s="30" t="s">
        <v>45</v>
      </c>
      <c r="W21" s="30" t="s">
        <v>95</v>
      </c>
      <c r="X21" s="30" t="s">
        <v>39</v>
      </c>
      <c r="Y21" s="30" t="s">
        <v>54</v>
      </c>
      <c r="Z21" s="30" t="s">
        <v>39</v>
      </c>
      <c r="AA21" s="30" t="s">
        <v>105</v>
      </c>
      <c r="AB21" s="30" t="s">
        <v>105</v>
      </c>
      <c r="AC21" s="30" t="s">
        <v>54</v>
      </c>
      <c r="AD21" s="30" t="s">
        <v>54</v>
      </c>
      <c r="AE21" s="30" t="s">
        <v>54</v>
      </c>
      <c r="AF21" s="30" t="s">
        <v>54</v>
      </c>
      <c r="AG21" s="82" t="s">
        <v>95</v>
      </c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1"/>
    </row>
    <row r="22" spans="1:142" ht="39.9" customHeight="1" x14ac:dyDescent="0.3">
      <c r="A22" s="1" t="s">
        <v>1855</v>
      </c>
      <c r="B22" s="1" t="s">
        <v>2401</v>
      </c>
      <c r="C22" s="40" t="s">
        <v>34</v>
      </c>
      <c r="D22" s="1" t="s">
        <v>3286</v>
      </c>
      <c r="E22" s="1" t="s">
        <v>3287</v>
      </c>
      <c r="F22" s="1">
        <v>511</v>
      </c>
      <c r="G22" s="1">
        <v>263</v>
      </c>
      <c r="H22" s="1" t="s">
        <v>1497</v>
      </c>
      <c r="I22" s="21">
        <f t="shared" ref="I22:I40" si="1">(J22+K22+L22+M22+N22+O22+P22+Q22+R22+S22+T22+U22+V22+W22+X22+Y22+Z22+AA22+AB22+AC22+AD22+AE22+AF22+AG22)*100/24</f>
        <v>85.625000000000014</v>
      </c>
      <c r="J22" s="1" t="s">
        <v>95</v>
      </c>
      <c r="K22" s="1" t="s">
        <v>156</v>
      </c>
      <c r="L22" s="1" t="s">
        <v>65</v>
      </c>
      <c r="M22" s="1" t="s">
        <v>82</v>
      </c>
      <c r="N22" s="1" t="s">
        <v>138</v>
      </c>
      <c r="O22" s="1" t="s">
        <v>56</v>
      </c>
      <c r="P22" s="1" t="s">
        <v>82</v>
      </c>
      <c r="Q22" s="1" t="s">
        <v>128</v>
      </c>
      <c r="R22" s="1" t="s">
        <v>166</v>
      </c>
      <c r="S22" s="1" t="s">
        <v>417</v>
      </c>
      <c r="T22" s="1" t="s">
        <v>95</v>
      </c>
      <c r="U22" s="1" t="s">
        <v>103</v>
      </c>
      <c r="V22" s="1" t="s">
        <v>463</v>
      </c>
      <c r="W22" s="1" t="s">
        <v>50</v>
      </c>
      <c r="X22" s="1" t="s">
        <v>45</v>
      </c>
      <c r="Y22" s="1" t="s">
        <v>82</v>
      </c>
      <c r="Z22" s="1" t="s">
        <v>103</v>
      </c>
      <c r="AA22" s="1" t="s">
        <v>65</v>
      </c>
      <c r="AB22" s="1" t="s">
        <v>45</v>
      </c>
      <c r="AC22" s="1" t="s">
        <v>42</v>
      </c>
      <c r="AD22" s="1" t="s">
        <v>48</v>
      </c>
      <c r="AE22" s="1" t="s">
        <v>50</v>
      </c>
      <c r="AF22" s="1" t="s">
        <v>65</v>
      </c>
      <c r="AG22" s="1" t="s">
        <v>103</v>
      </c>
    </row>
    <row r="23" spans="1:142" ht="39.9" customHeight="1" x14ac:dyDescent="0.3">
      <c r="A23" s="1" t="s">
        <v>1855</v>
      </c>
      <c r="B23" s="1" t="s">
        <v>2401</v>
      </c>
      <c r="C23" s="40" t="s">
        <v>34</v>
      </c>
      <c r="D23" s="1" t="s">
        <v>3288</v>
      </c>
      <c r="E23" s="1" t="s">
        <v>3289</v>
      </c>
      <c r="F23" s="1">
        <v>37</v>
      </c>
      <c r="G23" s="1">
        <v>18</v>
      </c>
      <c r="H23" s="1" t="s">
        <v>875</v>
      </c>
      <c r="I23" s="21">
        <f t="shared" si="1"/>
        <v>89.000000000000014</v>
      </c>
      <c r="J23" s="1" t="s">
        <v>42</v>
      </c>
      <c r="K23" s="1" t="s">
        <v>65</v>
      </c>
      <c r="L23" s="1" t="s">
        <v>65</v>
      </c>
      <c r="M23" s="1" t="s">
        <v>45</v>
      </c>
      <c r="N23" s="1" t="s">
        <v>82</v>
      </c>
      <c r="O23" s="1" t="s">
        <v>39</v>
      </c>
      <c r="P23" s="1" t="s">
        <v>50</v>
      </c>
      <c r="Q23" s="1" t="s">
        <v>56</v>
      </c>
      <c r="R23" s="1" t="s">
        <v>105</v>
      </c>
      <c r="S23" s="1" t="s">
        <v>48</v>
      </c>
      <c r="T23" s="1" t="s">
        <v>39</v>
      </c>
      <c r="U23" s="1" t="s">
        <v>51</v>
      </c>
      <c r="V23" s="1" t="s">
        <v>44</v>
      </c>
      <c r="W23" s="1" t="s">
        <v>45</v>
      </c>
      <c r="X23" s="1" t="s">
        <v>39</v>
      </c>
      <c r="Y23" s="1" t="s">
        <v>45</v>
      </c>
      <c r="Z23" s="1" t="s">
        <v>45</v>
      </c>
      <c r="AA23" s="1" t="s">
        <v>45</v>
      </c>
      <c r="AB23" s="1" t="s">
        <v>39</v>
      </c>
      <c r="AC23" s="1" t="s">
        <v>45</v>
      </c>
      <c r="AD23" s="1" t="s">
        <v>107</v>
      </c>
      <c r="AE23" s="1" t="s">
        <v>45</v>
      </c>
      <c r="AF23" s="1" t="s">
        <v>105</v>
      </c>
      <c r="AG23" s="1" t="s">
        <v>51</v>
      </c>
    </row>
    <row r="24" spans="1:142" ht="39.9" customHeight="1" x14ac:dyDescent="0.3">
      <c r="A24" s="1" t="s">
        <v>1855</v>
      </c>
      <c r="B24" s="1" t="s">
        <v>2401</v>
      </c>
      <c r="C24" s="40" t="s">
        <v>34</v>
      </c>
      <c r="D24" s="1" t="s">
        <v>3290</v>
      </c>
      <c r="E24" s="1" t="s">
        <v>3291</v>
      </c>
      <c r="F24" s="1">
        <v>82</v>
      </c>
      <c r="G24" s="1">
        <v>38</v>
      </c>
      <c r="H24" s="1" t="s">
        <v>2570</v>
      </c>
      <c r="I24" s="21">
        <f t="shared" si="1"/>
        <v>89.25</v>
      </c>
      <c r="J24" s="1" t="s">
        <v>39</v>
      </c>
      <c r="K24" s="1" t="s">
        <v>45</v>
      </c>
      <c r="L24" s="1" t="s">
        <v>105</v>
      </c>
      <c r="M24" s="1" t="s">
        <v>95</v>
      </c>
      <c r="N24" s="1" t="s">
        <v>190</v>
      </c>
      <c r="O24" s="1" t="s">
        <v>47</v>
      </c>
      <c r="P24" s="1" t="s">
        <v>105</v>
      </c>
      <c r="Q24" s="1" t="s">
        <v>42</v>
      </c>
      <c r="R24" s="1" t="s">
        <v>105</v>
      </c>
      <c r="S24" s="1" t="s">
        <v>68</v>
      </c>
      <c r="T24" s="1" t="s">
        <v>95</v>
      </c>
      <c r="U24" s="1" t="s">
        <v>95</v>
      </c>
      <c r="V24" s="1" t="s">
        <v>105</v>
      </c>
      <c r="W24" s="1" t="s">
        <v>105</v>
      </c>
      <c r="X24" s="1" t="s">
        <v>90</v>
      </c>
      <c r="Y24" s="1" t="s">
        <v>90</v>
      </c>
      <c r="Z24" s="1" t="s">
        <v>45</v>
      </c>
      <c r="AA24" s="1" t="s">
        <v>90</v>
      </c>
      <c r="AB24" s="1" t="s">
        <v>90</v>
      </c>
      <c r="AC24" s="1" t="s">
        <v>42</v>
      </c>
      <c r="AD24" s="1" t="s">
        <v>1576</v>
      </c>
      <c r="AE24" s="1" t="s">
        <v>42</v>
      </c>
      <c r="AF24" s="1" t="s">
        <v>103</v>
      </c>
      <c r="AG24" s="1" t="s">
        <v>176</v>
      </c>
    </row>
    <row r="25" spans="1:142" ht="39.9" customHeight="1" x14ac:dyDescent="0.3">
      <c r="A25" s="1" t="s">
        <v>1855</v>
      </c>
      <c r="B25" s="1" t="s">
        <v>2401</v>
      </c>
      <c r="C25" s="40" t="s">
        <v>34</v>
      </c>
      <c r="D25" s="1" t="s">
        <v>3292</v>
      </c>
      <c r="E25" s="1" t="s">
        <v>3293</v>
      </c>
      <c r="F25" s="1">
        <v>212</v>
      </c>
      <c r="G25" s="1">
        <v>99</v>
      </c>
      <c r="H25" s="1" t="s">
        <v>3294</v>
      </c>
      <c r="I25" s="21">
        <f t="shared" si="1"/>
        <v>85.375</v>
      </c>
      <c r="J25" s="1" t="s">
        <v>156</v>
      </c>
      <c r="K25" s="1" t="s">
        <v>95</v>
      </c>
      <c r="L25" s="1" t="s">
        <v>65</v>
      </c>
      <c r="M25" s="1" t="s">
        <v>190</v>
      </c>
      <c r="N25" s="1" t="s">
        <v>143</v>
      </c>
      <c r="O25" s="1" t="s">
        <v>139</v>
      </c>
      <c r="P25" s="1" t="s">
        <v>463</v>
      </c>
      <c r="Q25" s="1" t="s">
        <v>56</v>
      </c>
      <c r="R25" s="1" t="s">
        <v>176</v>
      </c>
      <c r="S25" s="1" t="s">
        <v>1577</v>
      </c>
      <c r="T25" s="1" t="s">
        <v>42</v>
      </c>
      <c r="U25" s="1" t="s">
        <v>103</v>
      </c>
      <c r="V25" s="1" t="s">
        <v>139</v>
      </c>
      <c r="W25" s="1" t="s">
        <v>50</v>
      </c>
      <c r="X25" s="1" t="s">
        <v>45</v>
      </c>
      <c r="Y25" s="1" t="s">
        <v>184</v>
      </c>
      <c r="Z25" s="1" t="s">
        <v>65</v>
      </c>
      <c r="AA25" s="1" t="s">
        <v>95</v>
      </c>
      <c r="AB25" s="1" t="s">
        <v>156</v>
      </c>
      <c r="AC25" s="1" t="s">
        <v>156</v>
      </c>
      <c r="AD25" s="1" t="s">
        <v>975</v>
      </c>
      <c r="AE25" s="1" t="s">
        <v>51</v>
      </c>
      <c r="AF25" s="1" t="s">
        <v>105</v>
      </c>
      <c r="AG25" s="1" t="s">
        <v>166</v>
      </c>
    </row>
    <row r="26" spans="1:142" ht="39.9" customHeight="1" x14ac:dyDescent="0.3">
      <c r="A26" s="1" t="s">
        <v>1855</v>
      </c>
      <c r="B26" s="1" t="s">
        <v>2401</v>
      </c>
      <c r="C26" s="40" t="s">
        <v>34</v>
      </c>
      <c r="D26" s="1" t="s">
        <v>3295</v>
      </c>
      <c r="E26" s="1" t="s">
        <v>3296</v>
      </c>
      <c r="F26" s="1">
        <v>535</v>
      </c>
      <c r="G26" s="1">
        <v>329</v>
      </c>
      <c r="H26" s="1" t="s">
        <v>3297</v>
      </c>
      <c r="I26" s="21">
        <f t="shared" si="1"/>
        <v>86.708333333333314</v>
      </c>
      <c r="J26" s="1" t="s">
        <v>95</v>
      </c>
      <c r="K26" s="1" t="s">
        <v>95</v>
      </c>
      <c r="L26" s="1" t="s">
        <v>51</v>
      </c>
      <c r="M26" s="1" t="s">
        <v>51</v>
      </c>
      <c r="N26" s="1" t="s">
        <v>417</v>
      </c>
      <c r="O26" s="1" t="s">
        <v>117</v>
      </c>
      <c r="P26" s="1" t="s">
        <v>139</v>
      </c>
      <c r="Q26" s="1" t="s">
        <v>82</v>
      </c>
      <c r="R26" s="1" t="s">
        <v>117</v>
      </c>
      <c r="S26" s="1" t="s">
        <v>57</v>
      </c>
      <c r="T26" s="1" t="s">
        <v>90</v>
      </c>
      <c r="U26" s="1" t="s">
        <v>90</v>
      </c>
      <c r="V26" s="1" t="s">
        <v>82</v>
      </c>
      <c r="W26" s="1" t="s">
        <v>65</v>
      </c>
      <c r="X26" s="1" t="s">
        <v>95</v>
      </c>
      <c r="Y26" s="1" t="s">
        <v>50</v>
      </c>
      <c r="Z26" s="1" t="s">
        <v>95</v>
      </c>
      <c r="AA26" s="1" t="s">
        <v>156</v>
      </c>
      <c r="AB26" s="1" t="s">
        <v>95</v>
      </c>
      <c r="AC26" s="1" t="s">
        <v>84</v>
      </c>
      <c r="AD26" s="1" t="s">
        <v>57</v>
      </c>
      <c r="AE26" s="1" t="s">
        <v>51</v>
      </c>
      <c r="AF26" s="1" t="s">
        <v>84</v>
      </c>
      <c r="AG26" s="1" t="s">
        <v>103</v>
      </c>
    </row>
    <row r="27" spans="1:142" ht="39.9" customHeight="1" x14ac:dyDescent="0.3">
      <c r="A27" s="1" t="s">
        <v>1855</v>
      </c>
      <c r="B27" s="1" t="s">
        <v>2401</v>
      </c>
      <c r="C27" s="40" t="s">
        <v>34</v>
      </c>
      <c r="D27" s="1" t="s">
        <v>3298</v>
      </c>
      <c r="E27" s="1" t="s">
        <v>3299</v>
      </c>
      <c r="F27" s="1">
        <v>436</v>
      </c>
      <c r="G27" s="1">
        <v>199</v>
      </c>
      <c r="H27" s="1" t="s">
        <v>3300</v>
      </c>
      <c r="I27" s="21">
        <f t="shared" si="1"/>
        <v>87.041666666666686</v>
      </c>
      <c r="J27" s="1" t="s">
        <v>90</v>
      </c>
      <c r="K27" s="1" t="s">
        <v>90</v>
      </c>
      <c r="L27" s="1" t="s">
        <v>190</v>
      </c>
      <c r="M27" s="1" t="s">
        <v>82</v>
      </c>
      <c r="N27" s="1" t="s">
        <v>176</v>
      </c>
      <c r="O27" s="1" t="s">
        <v>50</v>
      </c>
      <c r="P27" s="1" t="s">
        <v>139</v>
      </c>
      <c r="Q27" s="1" t="s">
        <v>176</v>
      </c>
      <c r="R27" s="1" t="s">
        <v>190</v>
      </c>
      <c r="S27" s="1" t="s">
        <v>56</v>
      </c>
      <c r="T27" s="1" t="s">
        <v>156</v>
      </c>
      <c r="U27" s="1" t="s">
        <v>45</v>
      </c>
      <c r="V27" s="1" t="s">
        <v>128</v>
      </c>
      <c r="W27" s="1" t="s">
        <v>50</v>
      </c>
      <c r="X27" s="1" t="s">
        <v>45</v>
      </c>
      <c r="Y27" s="1" t="s">
        <v>463</v>
      </c>
      <c r="Z27" s="1" t="s">
        <v>42</v>
      </c>
      <c r="AA27" s="1" t="s">
        <v>105</v>
      </c>
      <c r="AB27" s="1" t="s">
        <v>42</v>
      </c>
      <c r="AC27" s="1" t="s">
        <v>45</v>
      </c>
      <c r="AD27" s="1" t="s">
        <v>138</v>
      </c>
      <c r="AE27" s="1" t="s">
        <v>103</v>
      </c>
      <c r="AF27" s="1" t="s">
        <v>42</v>
      </c>
      <c r="AG27" s="1" t="s">
        <v>50</v>
      </c>
    </row>
    <row r="28" spans="1:142" ht="39.9" customHeight="1" x14ac:dyDescent="0.3">
      <c r="A28" s="1" t="s">
        <v>1855</v>
      </c>
      <c r="B28" s="1" t="s">
        <v>2401</v>
      </c>
      <c r="C28" s="40" t="s">
        <v>34</v>
      </c>
      <c r="D28" s="1" t="s">
        <v>3303</v>
      </c>
      <c r="E28" s="1" t="s">
        <v>3304</v>
      </c>
      <c r="F28" s="1">
        <v>509</v>
      </c>
      <c r="G28" s="1">
        <v>302</v>
      </c>
      <c r="H28" s="1" t="s">
        <v>3305</v>
      </c>
      <c r="I28" s="21">
        <f t="shared" si="1"/>
        <v>87.208333333333357</v>
      </c>
      <c r="J28" s="1" t="s">
        <v>156</v>
      </c>
      <c r="K28" s="1" t="s">
        <v>154</v>
      </c>
      <c r="L28" s="1" t="s">
        <v>154</v>
      </c>
      <c r="M28" s="1" t="s">
        <v>84</v>
      </c>
      <c r="N28" s="1" t="s">
        <v>68</v>
      </c>
      <c r="O28" s="1" t="s">
        <v>190</v>
      </c>
      <c r="P28" s="1" t="s">
        <v>117</v>
      </c>
      <c r="Q28" s="1" t="s">
        <v>176</v>
      </c>
      <c r="R28" s="1" t="s">
        <v>84</v>
      </c>
      <c r="S28" s="1" t="s">
        <v>138</v>
      </c>
      <c r="T28" s="1" t="s">
        <v>90</v>
      </c>
      <c r="U28" s="1" t="s">
        <v>103</v>
      </c>
      <c r="V28" s="1" t="s">
        <v>47</v>
      </c>
      <c r="W28" s="1" t="s">
        <v>50</v>
      </c>
      <c r="X28" s="1" t="s">
        <v>156</v>
      </c>
      <c r="Y28" s="1" t="s">
        <v>56</v>
      </c>
      <c r="Z28" s="1" t="s">
        <v>65</v>
      </c>
      <c r="AA28" s="1" t="s">
        <v>95</v>
      </c>
      <c r="AB28" s="1" t="s">
        <v>95</v>
      </c>
      <c r="AC28" s="1" t="s">
        <v>42</v>
      </c>
      <c r="AD28" s="1" t="s">
        <v>1577</v>
      </c>
      <c r="AE28" s="1" t="s">
        <v>190</v>
      </c>
      <c r="AF28" s="1" t="s">
        <v>105</v>
      </c>
      <c r="AG28" s="1" t="s">
        <v>42</v>
      </c>
    </row>
    <row r="29" spans="1:142" ht="39.9" customHeight="1" x14ac:dyDescent="0.3">
      <c r="A29" s="1" t="s">
        <v>1855</v>
      </c>
      <c r="B29" s="1" t="s">
        <v>2401</v>
      </c>
      <c r="C29" s="40" t="s">
        <v>34</v>
      </c>
      <c r="D29" s="1" t="s">
        <v>3307</v>
      </c>
      <c r="E29" s="1" t="s">
        <v>3308</v>
      </c>
      <c r="F29" s="1">
        <v>10</v>
      </c>
      <c r="G29" s="1">
        <v>6</v>
      </c>
      <c r="H29" s="1" t="s">
        <v>192</v>
      </c>
      <c r="I29" s="21">
        <f t="shared" si="1"/>
        <v>71.750000000000014</v>
      </c>
      <c r="J29" s="1" t="s">
        <v>82</v>
      </c>
      <c r="K29" s="1" t="s">
        <v>82</v>
      </c>
      <c r="L29" s="1" t="s">
        <v>82</v>
      </c>
      <c r="M29" s="1" t="s">
        <v>82</v>
      </c>
      <c r="N29" s="1" t="s">
        <v>82</v>
      </c>
      <c r="O29" s="1" t="s">
        <v>128</v>
      </c>
      <c r="P29" s="1" t="s">
        <v>82</v>
      </c>
      <c r="Q29" s="1" t="s">
        <v>48</v>
      </c>
      <c r="R29" s="1" t="s">
        <v>128</v>
      </c>
      <c r="S29" s="1" t="s">
        <v>212</v>
      </c>
      <c r="T29" s="1" t="s">
        <v>128</v>
      </c>
      <c r="U29" s="1" t="s">
        <v>82</v>
      </c>
      <c r="V29" s="1" t="s">
        <v>68</v>
      </c>
      <c r="W29" s="1" t="s">
        <v>68</v>
      </c>
      <c r="X29" s="1" t="s">
        <v>212</v>
      </c>
      <c r="Y29" s="1" t="s">
        <v>48</v>
      </c>
      <c r="Z29" s="1" t="s">
        <v>82</v>
      </c>
      <c r="AA29" s="1" t="s">
        <v>82</v>
      </c>
      <c r="AB29" s="1" t="s">
        <v>82</v>
      </c>
      <c r="AC29" s="1" t="s">
        <v>48</v>
      </c>
      <c r="AD29" s="1" t="s">
        <v>54</v>
      </c>
      <c r="AE29" s="1" t="s">
        <v>68</v>
      </c>
      <c r="AF29" s="1" t="s">
        <v>48</v>
      </c>
      <c r="AG29" s="1" t="s">
        <v>82</v>
      </c>
    </row>
    <row r="30" spans="1:142" ht="39.9" customHeight="1" x14ac:dyDescent="0.3">
      <c r="A30" s="1" t="s">
        <v>1855</v>
      </c>
      <c r="B30" s="1" t="s">
        <v>2401</v>
      </c>
      <c r="C30" s="40" t="s">
        <v>34</v>
      </c>
      <c r="D30" s="1" t="s">
        <v>3309</v>
      </c>
      <c r="E30" s="1" t="s">
        <v>3310</v>
      </c>
      <c r="F30" s="1">
        <v>299</v>
      </c>
      <c r="G30" s="1">
        <v>139</v>
      </c>
      <c r="H30" s="1" t="s">
        <v>593</v>
      </c>
      <c r="I30" s="21">
        <f t="shared" si="1"/>
        <v>66.208333333333329</v>
      </c>
      <c r="J30" s="1" t="s">
        <v>189</v>
      </c>
      <c r="K30" s="1" t="s">
        <v>876</v>
      </c>
      <c r="L30" s="1" t="s">
        <v>417</v>
      </c>
      <c r="M30" s="1" t="s">
        <v>107</v>
      </c>
      <c r="N30" s="1" t="s">
        <v>747</v>
      </c>
      <c r="O30" s="1" t="s">
        <v>107</v>
      </c>
      <c r="P30" s="1" t="s">
        <v>975</v>
      </c>
      <c r="Q30" s="1" t="s">
        <v>57</v>
      </c>
      <c r="R30" s="1" t="s">
        <v>603</v>
      </c>
      <c r="S30" s="1" t="s">
        <v>2779</v>
      </c>
      <c r="T30" s="1" t="s">
        <v>47</v>
      </c>
      <c r="U30" s="1" t="s">
        <v>417</v>
      </c>
      <c r="V30" s="1" t="s">
        <v>935</v>
      </c>
      <c r="W30" s="1" t="s">
        <v>184</v>
      </c>
      <c r="X30" s="1" t="s">
        <v>876</v>
      </c>
      <c r="Y30" s="1" t="s">
        <v>935</v>
      </c>
      <c r="Z30" s="1" t="s">
        <v>561</v>
      </c>
      <c r="AA30" s="1" t="s">
        <v>44</v>
      </c>
      <c r="AB30" s="1" t="s">
        <v>68</v>
      </c>
      <c r="AC30" s="1" t="s">
        <v>184</v>
      </c>
      <c r="AD30" s="1" t="s">
        <v>450</v>
      </c>
      <c r="AE30" s="1" t="s">
        <v>417</v>
      </c>
      <c r="AF30" s="1" t="s">
        <v>603</v>
      </c>
      <c r="AG30" s="1" t="s">
        <v>561</v>
      </c>
    </row>
    <row r="31" spans="1:142" ht="39.9" customHeight="1" x14ac:dyDescent="0.3">
      <c r="A31" s="1" t="s">
        <v>1855</v>
      </c>
      <c r="B31" s="1" t="s">
        <v>2401</v>
      </c>
      <c r="C31" s="40" t="s">
        <v>34</v>
      </c>
      <c r="D31" s="1" t="s">
        <v>3311</v>
      </c>
      <c r="E31" s="1" t="s">
        <v>3312</v>
      </c>
      <c r="F31" s="1">
        <v>468</v>
      </c>
      <c r="G31" s="1">
        <v>194</v>
      </c>
      <c r="H31" s="1" t="s">
        <v>932</v>
      </c>
      <c r="I31" s="21">
        <f t="shared" si="1"/>
        <v>77.958333333333329</v>
      </c>
      <c r="J31" s="1" t="s">
        <v>65</v>
      </c>
      <c r="K31" s="1" t="s">
        <v>156</v>
      </c>
      <c r="L31" s="1" t="s">
        <v>184</v>
      </c>
      <c r="M31" s="1" t="s">
        <v>68</v>
      </c>
      <c r="N31" s="1" t="s">
        <v>1057</v>
      </c>
      <c r="O31" s="1" t="s">
        <v>53</v>
      </c>
      <c r="P31" s="1" t="s">
        <v>184</v>
      </c>
      <c r="Q31" s="1" t="s">
        <v>481</v>
      </c>
      <c r="R31" s="1" t="s">
        <v>189</v>
      </c>
      <c r="S31" s="1" t="s">
        <v>2413</v>
      </c>
      <c r="T31" s="1" t="s">
        <v>84</v>
      </c>
      <c r="U31" s="1" t="s">
        <v>50</v>
      </c>
      <c r="V31" s="1" t="s">
        <v>876</v>
      </c>
      <c r="W31" s="1" t="s">
        <v>128</v>
      </c>
      <c r="X31" s="1" t="s">
        <v>65</v>
      </c>
      <c r="Y31" s="1" t="s">
        <v>139</v>
      </c>
      <c r="Z31" s="1" t="s">
        <v>84</v>
      </c>
      <c r="AA31" s="1" t="s">
        <v>45</v>
      </c>
      <c r="AB31" s="1" t="s">
        <v>95</v>
      </c>
      <c r="AC31" s="1" t="s">
        <v>84</v>
      </c>
      <c r="AD31" s="1" t="s">
        <v>53</v>
      </c>
      <c r="AE31" s="1" t="s">
        <v>82</v>
      </c>
      <c r="AF31" s="1" t="s">
        <v>103</v>
      </c>
      <c r="AG31" s="1" t="s">
        <v>190</v>
      </c>
    </row>
    <row r="32" spans="1:142" ht="39.9" customHeight="1" x14ac:dyDescent="0.3">
      <c r="A32" s="1" t="s">
        <v>1855</v>
      </c>
      <c r="B32" s="1" t="s">
        <v>2401</v>
      </c>
      <c r="C32" s="40" t="s">
        <v>34</v>
      </c>
      <c r="D32" s="1" t="s">
        <v>3314</v>
      </c>
      <c r="E32" s="1" t="s">
        <v>3315</v>
      </c>
      <c r="F32" s="1">
        <v>85</v>
      </c>
      <c r="G32" s="1">
        <v>87</v>
      </c>
      <c r="H32" s="1" t="s">
        <v>3316</v>
      </c>
      <c r="I32" s="21">
        <f t="shared" si="1"/>
        <v>96.833333333333329</v>
      </c>
      <c r="J32" s="1" t="s">
        <v>154</v>
      </c>
      <c r="K32" s="1" t="s">
        <v>154</v>
      </c>
      <c r="L32" s="1" t="s">
        <v>154</v>
      </c>
      <c r="M32" s="1" t="s">
        <v>90</v>
      </c>
      <c r="N32" s="1" t="s">
        <v>45</v>
      </c>
      <c r="O32" s="1" t="s">
        <v>90</v>
      </c>
      <c r="P32" s="1" t="s">
        <v>90</v>
      </c>
      <c r="Q32" s="1" t="s">
        <v>90</v>
      </c>
      <c r="R32" s="1" t="s">
        <v>154</v>
      </c>
      <c r="S32" s="1" t="s">
        <v>45</v>
      </c>
      <c r="T32" s="1" t="s">
        <v>154</v>
      </c>
      <c r="U32" s="1" t="s">
        <v>90</v>
      </c>
      <c r="V32" s="1" t="s">
        <v>154</v>
      </c>
      <c r="W32" s="1" t="s">
        <v>154</v>
      </c>
      <c r="X32" s="1" t="s">
        <v>154</v>
      </c>
      <c r="Y32" s="1" t="s">
        <v>90</v>
      </c>
      <c r="Z32" s="1" t="s">
        <v>154</v>
      </c>
      <c r="AA32" s="1" t="s">
        <v>154</v>
      </c>
      <c r="AB32" s="1" t="s">
        <v>90</v>
      </c>
      <c r="AC32" s="1" t="s">
        <v>154</v>
      </c>
      <c r="AD32" s="1" t="s">
        <v>50</v>
      </c>
      <c r="AE32" s="1" t="s">
        <v>154</v>
      </c>
      <c r="AF32" s="1" t="s">
        <v>90</v>
      </c>
      <c r="AG32" s="1" t="s">
        <v>90</v>
      </c>
    </row>
    <row r="33" spans="1:33" ht="39.9" customHeight="1" x14ac:dyDescent="0.3">
      <c r="A33" s="1" t="s">
        <v>1855</v>
      </c>
      <c r="B33" s="1" t="s">
        <v>2401</v>
      </c>
      <c r="C33" s="40" t="s">
        <v>34</v>
      </c>
      <c r="D33" s="1" t="s">
        <v>3317</v>
      </c>
      <c r="E33" s="1" t="s">
        <v>3318</v>
      </c>
      <c r="F33" s="1">
        <v>94</v>
      </c>
      <c r="G33" s="1">
        <v>41</v>
      </c>
      <c r="H33" s="1" t="s">
        <v>3047</v>
      </c>
      <c r="I33" s="21">
        <f t="shared" si="1"/>
        <v>85.250000000000014</v>
      </c>
      <c r="J33" s="1" t="s">
        <v>84</v>
      </c>
      <c r="K33" s="1" t="s">
        <v>45</v>
      </c>
      <c r="L33" s="1" t="s">
        <v>176</v>
      </c>
      <c r="M33" s="1" t="s">
        <v>166</v>
      </c>
      <c r="N33" s="1" t="s">
        <v>481</v>
      </c>
      <c r="O33" s="1" t="s">
        <v>176</v>
      </c>
      <c r="P33" s="1" t="s">
        <v>561</v>
      </c>
      <c r="Q33" s="1" t="s">
        <v>65</v>
      </c>
      <c r="R33" s="1" t="s">
        <v>84</v>
      </c>
      <c r="S33" s="1" t="s">
        <v>48</v>
      </c>
      <c r="T33" s="1" t="s">
        <v>95</v>
      </c>
      <c r="U33" s="1" t="s">
        <v>103</v>
      </c>
      <c r="V33" s="1" t="s">
        <v>561</v>
      </c>
      <c r="W33" s="1" t="s">
        <v>65</v>
      </c>
      <c r="X33" s="1" t="s">
        <v>95</v>
      </c>
      <c r="Y33" s="1" t="s">
        <v>82</v>
      </c>
      <c r="Z33" s="1" t="s">
        <v>82</v>
      </c>
      <c r="AA33" s="1" t="s">
        <v>42</v>
      </c>
      <c r="AB33" s="1" t="s">
        <v>65</v>
      </c>
      <c r="AC33" s="1" t="s">
        <v>42</v>
      </c>
      <c r="AD33" s="1" t="s">
        <v>450</v>
      </c>
      <c r="AE33" s="1" t="s">
        <v>95</v>
      </c>
      <c r="AF33" s="1" t="s">
        <v>190</v>
      </c>
      <c r="AG33" s="1" t="s">
        <v>42</v>
      </c>
    </row>
    <row r="34" spans="1:33" ht="39.9" customHeight="1" x14ac:dyDescent="0.3">
      <c r="A34" s="1" t="s">
        <v>1855</v>
      </c>
      <c r="B34" s="1" t="s">
        <v>2401</v>
      </c>
      <c r="C34" s="40" t="s">
        <v>34</v>
      </c>
      <c r="D34" s="1" t="s">
        <v>3319</v>
      </c>
      <c r="E34" s="1" t="s">
        <v>3320</v>
      </c>
      <c r="F34" s="1">
        <v>95</v>
      </c>
      <c r="G34" s="1">
        <v>43</v>
      </c>
      <c r="H34" s="1" t="s">
        <v>3321</v>
      </c>
      <c r="I34" s="21">
        <f t="shared" si="1"/>
        <v>94.083333333333329</v>
      </c>
      <c r="J34" s="1" t="s">
        <v>90</v>
      </c>
      <c r="K34" s="1" t="s">
        <v>154</v>
      </c>
      <c r="L34" s="1" t="s">
        <v>90</v>
      </c>
      <c r="M34" s="1" t="s">
        <v>154</v>
      </c>
      <c r="N34" s="1" t="s">
        <v>56</v>
      </c>
      <c r="O34" s="1" t="s">
        <v>95</v>
      </c>
      <c r="P34" s="1" t="s">
        <v>154</v>
      </c>
      <c r="Q34" s="1" t="s">
        <v>39</v>
      </c>
      <c r="R34" s="1" t="s">
        <v>154</v>
      </c>
      <c r="S34" s="1" t="s">
        <v>90</v>
      </c>
      <c r="T34" s="1" t="s">
        <v>39</v>
      </c>
      <c r="U34" s="1" t="s">
        <v>154</v>
      </c>
      <c r="V34" s="1" t="s">
        <v>95</v>
      </c>
      <c r="W34" s="1" t="s">
        <v>154</v>
      </c>
      <c r="X34" s="1" t="s">
        <v>154</v>
      </c>
      <c r="Y34" s="1" t="s">
        <v>84</v>
      </c>
      <c r="Z34" s="1" t="s">
        <v>95</v>
      </c>
      <c r="AA34" s="1" t="s">
        <v>154</v>
      </c>
      <c r="AB34" s="1" t="s">
        <v>39</v>
      </c>
      <c r="AC34" s="1" t="s">
        <v>154</v>
      </c>
      <c r="AD34" s="1" t="s">
        <v>2413</v>
      </c>
      <c r="AE34" s="1" t="s">
        <v>65</v>
      </c>
      <c r="AF34" s="1" t="s">
        <v>154</v>
      </c>
      <c r="AG34" s="1" t="s">
        <v>39</v>
      </c>
    </row>
    <row r="35" spans="1:33" ht="39.9" customHeight="1" x14ac:dyDescent="0.3">
      <c r="A35" s="1" t="s">
        <v>1855</v>
      </c>
      <c r="B35" s="1" t="s">
        <v>2401</v>
      </c>
      <c r="C35" s="40" t="s">
        <v>34</v>
      </c>
      <c r="D35" s="1" t="s">
        <v>3322</v>
      </c>
      <c r="E35" s="1" t="s">
        <v>3323</v>
      </c>
      <c r="F35" s="1">
        <v>89</v>
      </c>
      <c r="G35" s="1">
        <v>43</v>
      </c>
      <c r="H35" s="1" t="s">
        <v>921</v>
      </c>
      <c r="I35" s="21">
        <f t="shared" si="1"/>
        <v>80.875</v>
      </c>
      <c r="J35" s="1" t="s">
        <v>84</v>
      </c>
      <c r="K35" s="1" t="s">
        <v>128</v>
      </c>
      <c r="L35" s="1" t="s">
        <v>463</v>
      </c>
      <c r="M35" s="1" t="s">
        <v>561</v>
      </c>
      <c r="N35" s="1" t="s">
        <v>1694</v>
      </c>
      <c r="O35" s="1" t="s">
        <v>139</v>
      </c>
      <c r="P35" s="1" t="s">
        <v>128</v>
      </c>
      <c r="Q35" s="1" t="s">
        <v>189</v>
      </c>
      <c r="R35" s="1" t="s">
        <v>561</v>
      </c>
      <c r="S35" s="1" t="s">
        <v>975</v>
      </c>
      <c r="T35" s="1" t="s">
        <v>65</v>
      </c>
      <c r="U35" s="1" t="s">
        <v>117</v>
      </c>
      <c r="V35" s="1" t="s">
        <v>176</v>
      </c>
      <c r="W35" s="1" t="s">
        <v>166</v>
      </c>
      <c r="X35" s="1" t="s">
        <v>84</v>
      </c>
      <c r="Y35" s="1" t="s">
        <v>166</v>
      </c>
      <c r="Z35" s="1" t="s">
        <v>51</v>
      </c>
      <c r="AA35" s="1" t="s">
        <v>84</v>
      </c>
      <c r="AB35" s="1" t="s">
        <v>176</v>
      </c>
      <c r="AC35" s="1" t="s">
        <v>51</v>
      </c>
      <c r="AD35" s="1" t="s">
        <v>463</v>
      </c>
      <c r="AE35" s="1" t="s">
        <v>50</v>
      </c>
      <c r="AF35" s="1" t="s">
        <v>166</v>
      </c>
      <c r="AG35" s="1" t="s">
        <v>189</v>
      </c>
    </row>
    <row r="36" spans="1:33" ht="39.9" customHeight="1" x14ac:dyDescent="0.3">
      <c r="A36" s="1" t="s">
        <v>1855</v>
      </c>
      <c r="B36" s="1" t="s">
        <v>2401</v>
      </c>
      <c r="C36" s="40" t="s">
        <v>34</v>
      </c>
      <c r="D36" s="1" t="s">
        <v>3324</v>
      </c>
      <c r="E36" s="1" t="s">
        <v>3325</v>
      </c>
      <c r="F36" s="1">
        <v>336</v>
      </c>
      <c r="G36" s="1">
        <v>180</v>
      </c>
      <c r="H36" s="1" t="s">
        <v>809</v>
      </c>
      <c r="I36" s="21">
        <f t="shared" si="1"/>
        <v>95.166666666666643</v>
      </c>
      <c r="J36" s="1" t="s">
        <v>154</v>
      </c>
      <c r="K36" s="1" t="s">
        <v>154</v>
      </c>
      <c r="L36" s="1" t="s">
        <v>90</v>
      </c>
      <c r="M36" s="1" t="s">
        <v>156</v>
      </c>
      <c r="N36" s="1" t="s">
        <v>90</v>
      </c>
      <c r="O36" s="1" t="s">
        <v>156</v>
      </c>
      <c r="P36" s="1" t="s">
        <v>90</v>
      </c>
      <c r="Q36" s="1" t="s">
        <v>95</v>
      </c>
      <c r="R36" s="1" t="s">
        <v>90</v>
      </c>
      <c r="S36" s="1" t="s">
        <v>65</v>
      </c>
      <c r="T36" s="1" t="s">
        <v>154</v>
      </c>
      <c r="U36" s="1" t="s">
        <v>95</v>
      </c>
      <c r="V36" s="1" t="s">
        <v>45</v>
      </c>
      <c r="W36" s="1" t="s">
        <v>45</v>
      </c>
      <c r="X36" s="1" t="s">
        <v>154</v>
      </c>
      <c r="Y36" s="1" t="s">
        <v>156</v>
      </c>
      <c r="Z36" s="1" t="s">
        <v>45</v>
      </c>
      <c r="AA36" s="1" t="s">
        <v>45</v>
      </c>
      <c r="AB36" s="1" t="s">
        <v>90</v>
      </c>
      <c r="AC36" s="1" t="s">
        <v>95</v>
      </c>
      <c r="AD36" s="1" t="s">
        <v>190</v>
      </c>
      <c r="AE36" s="1" t="s">
        <v>95</v>
      </c>
      <c r="AF36" s="1" t="s">
        <v>65</v>
      </c>
      <c r="AG36" s="1" t="s">
        <v>65</v>
      </c>
    </row>
    <row r="37" spans="1:33" ht="39.9" customHeight="1" x14ac:dyDescent="0.3">
      <c r="A37" s="1" t="s">
        <v>1855</v>
      </c>
      <c r="B37" s="1" t="s">
        <v>2401</v>
      </c>
      <c r="C37" s="40" t="s">
        <v>34</v>
      </c>
      <c r="D37" s="1" t="s">
        <v>3326</v>
      </c>
      <c r="E37" s="1" t="s">
        <v>3327</v>
      </c>
      <c r="F37" s="1">
        <v>36</v>
      </c>
      <c r="G37" s="1">
        <v>22</v>
      </c>
      <c r="H37" s="1" t="s">
        <v>893</v>
      </c>
      <c r="I37" s="21">
        <f t="shared" si="1"/>
        <v>78.083333333333343</v>
      </c>
      <c r="J37" s="1" t="s">
        <v>39</v>
      </c>
      <c r="K37" s="1" t="s">
        <v>45</v>
      </c>
      <c r="L37" s="1" t="s">
        <v>39</v>
      </c>
      <c r="M37" s="1" t="s">
        <v>184</v>
      </c>
      <c r="N37" s="1" t="s">
        <v>1100</v>
      </c>
      <c r="O37" s="1" t="s">
        <v>1577</v>
      </c>
      <c r="P37" s="1" t="s">
        <v>48</v>
      </c>
      <c r="Q37" s="1" t="s">
        <v>876</v>
      </c>
      <c r="R37" s="1" t="s">
        <v>176</v>
      </c>
      <c r="S37" s="1" t="s">
        <v>3328</v>
      </c>
      <c r="T37" s="1" t="s">
        <v>39</v>
      </c>
      <c r="U37" s="1" t="s">
        <v>176</v>
      </c>
      <c r="V37" s="1" t="s">
        <v>1694</v>
      </c>
      <c r="W37" s="1" t="s">
        <v>117</v>
      </c>
      <c r="X37" s="1" t="s">
        <v>103</v>
      </c>
      <c r="Y37" s="1" t="s">
        <v>3329</v>
      </c>
      <c r="Z37" s="1" t="s">
        <v>84</v>
      </c>
      <c r="AA37" s="1" t="s">
        <v>103</v>
      </c>
      <c r="AB37" s="1" t="s">
        <v>103</v>
      </c>
      <c r="AC37" s="1" t="s">
        <v>56</v>
      </c>
      <c r="AD37" s="1" t="s">
        <v>68</v>
      </c>
      <c r="AE37" s="1" t="s">
        <v>117</v>
      </c>
      <c r="AF37" s="1" t="s">
        <v>39</v>
      </c>
      <c r="AG37" s="1" t="s">
        <v>47</v>
      </c>
    </row>
    <row r="38" spans="1:33" ht="39.9" customHeight="1" x14ac:dyDescent="0.3">
      <c r="A38" s="1" t="s">
        <v>1855</v>
      </c>
      <c r="B38" s="1" t="s">
        <v>2401</v>
      </c>
      <c r="C38" s="40" t="s">
        <v>34</v>
      </c>
      <c r="D38" s="1" t="s">
        <v>3330</v>
      </c>
      <c r="E38" s="1" t="s">
        <v>3331</v>
      </c>
      <c r="F38" s="1">
        <v>43</v>
      </c>
      <c r="G38" s="1">
        <v>43</v>
      </c>
      <c r="H38" s="1" t="s">
        <v>75</v>
      </c>
      <c r="I38" s="21">
        <f t="shared" si="1"/>
        <v>95.75</v>
      </c>
      <c r="J38" s="1" t="s">
        <v>39</v>
      </c>
      <c r="K38" s="1" t="s">
        <v>39</v>
      </c>
      <c r="L38" s="1" t="s">
        <v>39</v>
      </c>
      <c r="M38" s="1" t="s">
        <v>39</v>
      </c>
      <c r="N38" s="1" t="s">
        <v>39</v>
      </c>
      <c r="O38" s="1" t="s">
        <v>39</v>
      </c>
      <c r="P38" s="1" t="s">
        <v>154</v>
      </c>
      <c r="Q38" s="1" t="s">
        <v>154</v>
      </c>
      <c r="R38" s="1" t="s">
        <v>154</v>
      </c>
      <c r="S38" s="1" t="s">
        <v>39</v>
      </c>
      <c r="T38" s="1" t="s">
        <v>39</v>
      </c>
      <c r="U38" s="1" t="s">
        <v>95</v>
      </c>
      <c r="V38" s="1" t="s">
        <v>39</v>
      </c>
      <c r="W38" s="1" t="s">
        <v>39</v>
      </c>
      <c r="X38" s="1" t="s">
        <v>154</v>
      </c>
      <c r="Y38" s="1" t="s">
        <v>65</v>
      </c>
      <c r="Z38" s="1" t="s">
        <v>39</v>
      </c>
      <c r="AA38" s="1" t="s">
        <v>154</v>
      </c>
      <c r="AB38" s="1" t="s">
        <v>154</v>
      </c>
      <c r="AC38" s="1" t="s">
        <v>39</v>
      </c>
      <c r="AD38" s="1" t="s">
        <v>2749</v>
      </c>
      <c r="AE38" s="1" t="s">
        <v>39</v>
      </c>
      <c r="AF38" s="1" t="s">
        <v>154</v>
      </c>
      <c r="AG38" s="1" t="s">
        <v>39</v>
      </c>
    </row>
    <row r="39" spans="1:33" ht="39.9" customHeight="1" x14ac:dyDescent="0.3">
      <c r="A39" s="1" t="s">
        <v>1855</v>
      </c>
      <c r="B39" s="1" t="s">
        <v>2401</v>
      </c>
      <c r="C39" s="40" t="s">
        <v>34</v>
      </c>
      <c r="D39" s="1" t="s">
        <v>3332</v>
      </c>
      <c r="E39" s="1" t="s">
        <v>3333</v>
      </c>
      <c r="F39" s="1">
        <v>81</v>
      </c>
      <c r="G39" s="1">
        <v>39</v>
      </c>
      <c r="H39" s="1" t="s">
        <v>448</v>
      </c>
      <c r="I39" s="21">
        <f t="shared" si="1"/>
        <v>89.791666666666643</v>
      </c>
      <c r="J39" s="1" t="s">
        <v>39</v>
      </c>
      <c r="K39" s="1" t="s">
        <v>50</v>
      </c>
      <c r="L39" s="1" t="s">
        <v>90</v>
      </c>
      <c r="M39" s="1" t="s">
        <v>90</v>
      </c>
      <c r="N39" s="1" t="s">
        <v>65</v>
      </c>
      <c r="O39" s="1" t="s">
        <v>105</v>
      </c>
      <c r="P39" s="1" t="s">
        <v>51</v>
      </c>
      <c r="Q39" s="1" t="s">
        <v>103</v>
      </c>
      <c r="R39" s="1" t="s">
        <v>95</v>
      </c>
      <c r="S39" s="1" t="s">
        <v>481</v>
      </c>
      <c r="T39" s="1" t="s">
        <v>90</v>
      </c>
      <c r="U39" s="1" t="s">
        <v>45</v>
      </c>
      <c r="V39" s="1" t="s">
        <v>103</v>
      </c>
      <c r="W39" s="1" t="s">
        <v>56</v>
      </c>
      <c r="X39" s="1" t="s">
        <v>42</v>
      </c>
      <c r="Y39" s="1" t="s">
        <v>105</v>
      </c>
      <c r="Z39" s="1" t="s">
        <v>42</v>
      </c>
      <c r="AA39" s="1" t="s">
        <v>105</v>
      </c>
      <c r="AB39" s="1" t="s">
        <v>90</v>
      </c>
      <c r="AC39" s="1" t="s">
        <v>90</v>
      </c>
      <c r="AD39" s="1" t="s">
        <v>55</v>
      </c>
      <c r="AE39" s="1" t="s">
        <v>90</v>
      </c>
      <c r="AF39" s="1" t="s">
        <v>105</v>
      </c>
      <c r="AG39" s="1" t="s">
        <v>105</v>
      </c>
    </row>
    <row r="40" spans="1:33" ht="39.9" customHeight="1" x14ac:dyDescent="0.3">
      <c r="A40" s="1" t="s">
        <v>1855</v>
      </c>
      <c r="B40" s="1" t="s">
        <v>2401</v>
      </c>
      <c r="C40" s="40" t="s">
        <v>34</v>
      </c>
      <c r="D40" s="1" t="s">
        <v>3334</v>
      </c>
      <c r="E40" s="1" t="s">
        <v>3335</v>
      </c>
      <c r="F40" s="1">
        <v>56</v>
      </c>
      <c r="G40" s="1">
        <v>27</v>
      </c>
      <c r="H40" s="1" t="s">
        <v>2976</v>
      </c>
      <c r="I40" s="21">
        <f t="shared" si="1"/>
        <v>82.208333333333329</v>
      </c>
      <c r="J40" s="1" t="s">
        <v>45</v>
      </c>
      <c r="K40" s="1" t="s">
        <v>156</v>
      </c>
      <c r="L40" s="1" t="s">
        <v>138</v>
      </c>
      <c r="M40" s="1" t="s">
        <v>189</v>
      </c>
      <c r="N40" s="1" t="s">
        <v>47</v>
      </c>
      <c r="O40" s="1" t="s">
        <v>57</v>
      </c>
      <c r="P40" s="1" t="s">
        <v>51</v>
      </c>
      <c r="Q40" s="1" t="s">
        <v>143</v>
      </c>
      <c r="R40" s="1" t="s">
        <v>156</v>
      </c>
      <c r="S40" s="1" t="s">
        <v>357</v>
      </c>
      <c r="T40" s="1" t="s">
        <v>65</v>
      </c>
      <c r="U40" s="1" t="s">
        <v>95</v>
      </c>
      <c r="V40" s="1" t="s">
        <v>82</v>
      </c>
      <c r="W40" s="1" t="s">
        <v>156</v>
      </c>
      <c r="X40" s="1" t="s">
        <v>156</v>
      </c>
      <c r="Y40" s="1" t="s">
        <v>1100</v>
      </c>
      <c r="Z40" s="1" t="s">
        <v>39</v>
      </c>
      <c r="AA40" s="1" t="s">
        <v>105</v>
      </c>
      <c r="AB40" s="1" t="s">
        <v>156</v>
      </c>
      <c r="AC40" s="1" t="s">
        <v>51</v>
      </c>
      <c r="AD40" s="1" t="s">
        <v>212</v>
      </c>
      <c r="AE40" s="1" t="s">
        <v>51</v>
      </c>
      <c r="AF40" s="1" t="s">
        <v>51</v>
      </c>
      <c r="AG40" s="1" t="s">
        <v>82</v>
      </c>
    </row>
    <row r="42" spans="1:33" ht="39.9" customHeight="1" x14ac:dyDescent="0.3">
      <c r="A42" s="116" t="s">
        <v>4164</v>
      </c>
      <c r="B42" s="117"/>
      <c r="C42" s="117"/>
      <c r="D42" s="117"/>
      <c r="E42" s="117"/>
      <c r="F42" s="117"/>
      <c r="G42" s="117"/>
      <c r="H42" s="119"/>
      <c r="I42" s="83"/>
      <c r="J42" s="83"/>
      <c r="K42" s="8"/>
      <c r="L42" s="8"/>
      <c r="M42" s="8"/>
      <c r="N42" s="83"/>
      <c r="O42" s="8"/>
      <c r="P42" s="8"/>
      <c r="Q42" s="8"/>
      <c r="R42" s="83"/>
      <c r="S42" s="83"/>
      <c r="T42" s="83"/>
      <c r="U42" s="83"/>
      <c r="V42" s="8"/>
      <c r="W42" s="83"/>
      <c r="X42" s="83"/>
      <c r="Y42" s="83"/>
      <c r="Z42" s="83"/>
      <c r="AA42" s="83"/>
      <c r="AB42" s="83"/>
      <c r="AC42" s="83"/>
      <c r="AD42" s="83"/>
      <c r="AE42" s="83"/>
      <c r="AF42" s="83"/>
    </row>
    <row r="43" spans="1:33" x14ac:dyDescent="0.3">
      <c r="A43" s="94" t="s">
        <v>234</v>
      </c>
      <c r="B43" s="51" t="s">
        <v>33</v>
      </c>
      <c r="C43" s="10">
        <v>45334</v>
      </c>
      <c r="D43" s="94" t="s">
        <v>27</v>
      </c>
      <c r="E43" s="94" t="s">
        <v>28</v>
      </c>
      <c r="F43" s="94" t="s">
        <v>29</v>
      </c>
      <c r="G43" s="94" t="s">
        <v>30</v>
      </c>
      <c r="H43" s="121" t="s">
        <v>31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1:33" ht="41.4" x14ac:dyDescent="0.3">
      <c r="A44" s="94"/>
      <c r="B44" s="51" t="s">
        <v>235</v>
      </c>
      <c r="C44" s="10">
        <v>45362</v>
      </c>
      <c r="D44" s="94"/>
      <c r="E44" s="94"/>
      <c r="F44" s="94"/>
      <c r="G44" s="94"/>
      <c r="H44" s="106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"/>
      <c r="T44" s="83"/>
      <c r="U44" s="83"/>
      <c r="V44" s="83"/>
      <c r="W44" s="83"/>
      <c r="X44" s="8"/>
      <c r="Y44" s="83"/>
      <c r="Z44" s="83"/>
      <c r="AA44" s="83"/>
      <c r="AB44" s="8"/>
      <c r="AC44" s="8"/>
      <c r="AD44" s="8"/>
      <c r="AE44" s="8"/>
      <c r="AF44" s="83"/>
    </row>
    <row r="45" spans="1:33" ht="90" customHeight="1" x14ac:dyDescent="0.3">
      <c r="A45" s="52" t="s">
        <v>24</v>
      </c>
      <c r="B45" s="52" t="s">
        <v>25</v>
      </c>
      <c r="C45" s="52" t="s">
        <v>26</v>
      </c>
      <c r="D45" s="94"/>
      <c r="E45" s="94"/>
      <c r="F45" s="94"/>
      <c r="G45" s="94"/>
      <c r="H45" s="107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</row>
    <row r="46" spans="1:33" ht="39.9" customHeight="1" x14ac:dyDescent="0.3">
      <c r="A46" s="51" t="s">
        <v>1855</v>
      </c>
      <c r="B46" s="51" t="s">
        <v>33</v>
      </c>
      <c r="C46" s="51" t="s">
        <v>34</v>
      </c>
      <c r="D46" s="51" t="s">
        <v>4398</v>
      </c>
      <c r="E46" s="51" t="s">
        <v>4399</v>
      </c>
      <c r="F46" s="51">
        <v>120</v>
      </c>
      <c r="G46" s="51">
        <v>28</v>
      </c>
      <c r="H46" s="82" t="s">
        <v>371</v>
      </c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</row>
    <row r="47" spans="1:33" ht="39.9" customHeight="1" x14ac:dyDescent="0.3">
      <c r="A47" s="51" t="s">
        <v>1855</v>
      </c>
      <c r="B47" s="51" t="s">
        <v>33</v>
      </c>
      <c r="C47" s="51" t="s">
        <v>34</v>
      </c>
      <c r="D47" s="51" t="s">
        <v>4400</v>
      </c>
      <c r="E47" s="51" t="s">
        <v>4401</v>
      </c>
      <c r="F47" s="51">
        <v>23</v>
      </c>
      <c r="G47" s="51">
        <v>7</v>
      </c>
      <c r="H47" s="82" t="s">
        <v>319</v>
      </c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</row>
    <row r="48" spans="1:33" ht="39.9" customHeight="1" x14ac:dyDescent="0.3">
      <c r="A48" s="51" t="s">
        <v>1855</v>
      </c>
      <c r="B48" s="51" t="s">
        <v>33</v>
      </c>
      <c r="C48" s="51" t="s">
        <v>34</v>
      </c>
      <c r="D48" s="51" t="s">
        <v>4402</v>
      </c>
      <c r="E48" s="51" t="s">
        <v>4403</v>
      </c>
      <c r="F48" s="51">
        <v>31</v>
      </c>
      <c r="G48" s="51">
        <v>12</v>
      </c>
      <c r="H48" s="82" t="s">
        <v>167</v>
      </c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</row>
    <row r="49" spans="1:32" ht="39.9" customHeight="1" x14ac:dyDescent="0.3">
      <c r="A49" s="1" t="s">
        <v>1855</v>
      </c>
      <c r="B49" s="1" t="s">
        <v>2401</v>
      </c>
      <c r="C49" s="51" t="s">
        <v>34</v>
      </c>
      <c r="D49" s="1" t="s">
        <v>4404</v>
      </c>
      <c r="E49" s="1" t="s">
        <v>4405</v>
      </c>
      <c r="F49" s="1">
        <v>801</v>
      </c>
      <c r="G49" s="1">
        <v>247</v>
      </c>
      <c r="H49" s="1" t="s">
        <v>255</v>
      </c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</row>
    <row r="50" spans="1:32" ht="39.9" customHeight="1" x14ac:dyDescent="0.3">
      <c r="A50" s="1" t="s">
        <v>1855</v>
      </c>
      <c r="B50" s="1" t="s">
        <v>2401</v>
      </c>
      <c r="C50" s="51" t="s">
        <v>34</v>
      </c>
      <c r="D50" s="1" t="s">
        <v>4406</v>
      </c>
      <c r="E50" s="1" t="s">
        <v>4407</v>
      </c>
      <c r="F50" s="1">
        <v>120</v>
      </c>
      <c r="G50" s="1">
        <v>46</v>
      </c>
      <c r="H50" s="1" t="s">
        <v>1211</v>
      </c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</row>
    <row r="51" spans="1:32" ht="39.9" customHeight="1" x14ac:dyDescent="0.3">
      <c r="A51" s="1" t="s">
        <v>1855</v>
      </c>
      <c r="B51" s="1" t="s">
        <v>2401</v>
      </c>
      <c r="C51" s="51" t="s">
        <v>34</v>
      </c>
      <c r="D51" s="1" t="s">
        <v>4408</v>
      </c>
      <c r="E51" s="1" t="s">
        <v>4409</v>
      </c>
      <c r="F51" s="1">
        <v>550</v>
      </c>
      <c r="G51" s="1">
        <v>124</v>
      </c>
      <c r="H51" s="1" t="s">
        <v>602</v>
      </c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</row>
    <row r="52" spans="1:32" ht="39.9" customHeight="1" x14ac:dyDescent="0.3">
      <c r="A52" s="1" t="s">
        <v>1855</v>
      </c>
      <c r="B52" s="1" t="s">
        <v>2557</v>
      </c>
      <c r="C52" s="51" t="s">
        <v>34</v>
      </c>
      <c r="D52" s="1" t="s">
        <v>4410</v>
      </c>
      <c r="E52" s="1" t="s">
        <v>4264</v>
      </c>
      <c r="F52" s="1">
        <v>887</v>
      </c>
      <c r="G52" s="1">
        <v>21</v>
      </c>
      <c r="H52" s="1" t="s">
        <v>976</v>
      </c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</row>
    <row r="53" spans="1:32" ht="39.9" customHeight="1" x14ac:dyDescent="0.3">
      <c r="A53" s="1" t="s">
        <v>1855</v>
      </c>
      <c r="B53" s="1" t="s">
        <v>2557</v>
      </c>
      <c r="C53" s="51" t="s">
        <v>34</v>
      </c>
      <c r="D53" s="1" t="s">
        <v>4411</v>
      </c>
      <c r="E53" s="1" t="s">
        <v>4412</v>
      </c>
      <c r="F53" s="1">
        <v>1324</v>
      </c>
      <c r="G53" s="1">
        <v>254</v>
      </c>
      <c r="H53" s="1" t="s">
        <v>295</v>
      </c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</row>
    <row r="54" spans="1:32" ht="39.9" customHeight="1" x14ac:dyDescent="0.3">
      <c r="A54" s="1" t="s">
        <v>1855</v>
      </c>
      <c r="B54" s="1" t="s">
        <v>2557</v>
      </c>
      <c r="C54" s="51" t="s">
        <v>34</v>
      </c>
      <c r="D54" s="1" t="s">
        <v>4413</v>
      </c>
      <c r="E54" s="1" t="s">
        <v>4414</v>
      </c>
      <c r="F54" s="1">
        <v>813</v>
      </c>
      <c r="G54" s="1">
        <v>209</v>
      </c>
      <c r="H54" s="1" t="s">
        <v>460</v>
      </c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</row>
  </sheetData>
  <mergeCells count="16">
    <mergeCell ref="A43:A44"/>
    <mergeCell ref="A42:H42"/>
    <mergeCell ref="A2:A3"/>
    <mergeCell ref="J1:AG3"/>
    <mergeCell ref="A1:I1"/>
    <mergeCell ref="D2:D4"/>
    <mergeCell ref="E2:E4"/>
    <mergeCell ref="F2:F4"/>
    <mergeCell ref="G2:G4"/>
    <mergeCell ref="H2:H4"/>
    <mergeCell ref="I2:I4"/>
    <mergeCell ref="D43:D45"/>
    <mergeCell ref="E43:E45"/>
    <mergeCell ref="F43:F45"/>
    <mergeCell ref="G43:G45"/>
    <mergeCell ref="H43:H45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7C6D7-13A9-4179-8447-4CD483A8ACFD}">
  <dimension ref="A1:GU62"/>
  <sheetViews>
    <sheetView showGridLines="0" zoomScaleNormal="100" workbookViewId="0">
      <selection activeCell="J1" sqref="J1:AG3"/>
    </sheetView>
  </sheetViews>
  <sheetFormatPr defaultRowHeight="14.4" x14ac:dyDescent="0.3"/>
  <cols>
    <col min="1" max="1" width="17.88671875" customWidth="1"/>
    <col min="2" max="2" width="10.6640625" customWidth="1"/>
    <col min="3" max="3" width="21.5546875" customWidth="1"/>
    <col min="4" max="4" width="14.44140625" customWidth="1"/>
    <col min="5" max="5" width="27.109375" customWidth="1"/>
    <col min="6" max="6" width="16.44140625" customWidth="1"/>
    <col min="7" max="7" width="14.88671875" customWidth="1"/>
    <col min="8" max="8" width="15.33203125" customWidth="1"/>
    <col min="9" max="9" width="19.88671875" customWidth="1"/>
    <col min="10" max="10" width="16.44140625" customWidth="1"/>
    <col min="11" max="11" width="16.6640625" customWidth="1"/>
    <col min="12" max="12" width="17" customWidth="1"/>
    <col min="13" max="13" width="17.5546875" customWidth="1"/>
    <col min="14" max="14" width="17.33203125" customWidth="1"/>
    <col min="15" max="15" width="17" customWidth="1"/>
    <col min="16" max="16" width="19.88671875" customWidth="1"/>
    <col min="17" max="18" width="17.33203125" customWidth="1"/>
    <col min="19" max="19" width="24.44140625" customWidth="1"/>
    <col min="20" max="20" width="17" customWidth="1"/>
    <col min="21" max="21" width="18.6640625" customWidth="1"/>
    <col min="22" max="22" width="17.109375" customWidth="1"/>
    <col min="23" max="23" width="16.6640625" customWidth="1"/>
    <col min="24" max="24" width="16.88671875" customWidth="1"/>
    <col min="25" max="26" width="17.109375" customWidth="1"/>
    <col min="27" max="27" width="20.44140625" customWidth="1"/>
    <col min="28" max="28" width="22" customWidth="1"/>
    <col min="29" max="29" width="17.6640625" customWidth="1"/>
    <col min="30" max="30" width="16.6640625" customWidth="1"/>
    <col min="31" max="31" width="16.33203125" customWidth="1"/>
    <col min="32" max="32" width="24.5546875" customWidth="1"/>
    <col min="33" max="33" width="17" customWidth="1"/>
  </cols>
  <sheetData>
    <row r="1" spans="1:203" s="20" customFormat="1" ht="39.7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27"/>
    </row>
    <row r="2" spans="1:203" s="20" customFormat="1" ht="75" customHeight="1" x14ac:dyDescent="0.3">
      <c r="A2" s="94" t="s">
        <v>234</v>
      </c>
      <c r="B2" s="30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27"/>
    </row>
    <row r="3" spans="1:203" s="20" customFormat="1" ht="45" customHeight="1" x14ac:dyDescent="0.3">
      <c r="A3" s="94"/>
      <c r="B3" s="30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27"/>
    </row>
    <row r="4" spans="1:203" s="37" customFormat="1" ht="138" x14ac:dyDescent="0.3">
      <c r="A4" s="31" t="s">
        <v>24</v>
      </c>
      <c r="B4" s="31" t="s">
        <v>25</v>
      </c>
      <c r="C4" s="31" t="s">
        <v>26</v>
      </c>
      <c r="D4" s="94"/>
      <c r="E4" s="94"/>
      <c r="F4" s="94"/>
      <c r="G4" s="94"/>
      <c r="H4" s="94"/>
      <c r="I4" s="94"/>
      <c r="J4" s="31" t="s">
        <v>0</v>
      </c>
      <c r="K4" s="31" t="s">
        <v>1</v>
      </c>
      <c r="L4" s="31" t="s">
        <v>2</v>
      </c>
      <c r="M4" s="31" t="s">
        <v>3</v>
      </c>
      <c r="N4" s="31" t="s">
        <v>4</v>
      </c>
      <c r="O4" s="31" t="s">
        <v>5</v>
      </c>
      <c r="P4" s="31" t="s">
        <v>6</v>
      </c>
      <c r="Q4" s="31" t="s">
        <v>7</v>
      </c>
      <c r="R4" s="31" t="s">
        <v>8</v>
      </c>
      <c r="S4" s="31" t="s">
        <v>9</v>
      </c>
      <c r="T4" s="31" t="s">
        <v>10</v>
      </c>
      <c r="U4" s="31" t="s">
        <v>11</v>
      </c>
      <c r="V4" s="31" t="s">
        <v>12</v>
      </c>
      <c r="W4" s="31" t="s">
        <v>13</v>
      </c>
      <c r="X4" s="31" t="s">
        <v>14</v>
      </c>
      <c r="Y4" s="31" t="s">
        <v>15</v>
      </c>
      <c r="Z4" s="31" t="s">
        <v>16</v>
      </c>
      <c r="AA4" s="31" t="s">
        <v>17</v>
      </c>
      <c r="AB4" s="31" t="s">
        <v>18</v>
      </c>
      <c r="AC4" s="31" t="s">
        <v>19</v>
      </c>
      <c r="AD4" s="31" t="s">
        <v>20</v>
      </c>
      <c r="AE4" s="31" t="s">
        <v>21</v>
      </c>
      <c r="AF4" s="31" t="s">
        <v>22</v>
      </c>
      <c r="AG4" s="82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90"/>
    </row>
    <row r="5" spans="1:203" ht="39.9" customHeight="1" x14ac:dyDescent="0.3">
      <c r="A5" s="30" t="s">
        <v>1900</v>
      </c>
      <c r="B5" s="30" t="s">
        <v>33</v>
      </c>
      <c r="C5" s="30" t="s">
        <v>34</v>
      </c>
      <c r="D5" s="30" t="s">
        <v>1901</v>
      </c>
      <c r="E5" s="30" t="s">
        <v>1902</v>
      </c>
      <c r="F5" s="30">
        <v>145</v>
      </c>
      <c r="G5" s="30">
        <v>67</v>
      </c>
      <c r="H5" s="30" t="s">
        <v>1903</v>
      </c>
      <c r="I5" s="34">
        <f t="shared" ref="I5:I16" si="0">(J5+K5+L5+M5+N5+O5+P5+Q5+R5+S5+U5+V5+W5+X5+Z5+AA5+AB5+AG5)*100/18</f>
        <v>96.777777777777771</v>
      </c>
      <c r="J5" s="30" t="s">
        <v>154</v>
      </c>
      <c r="K5" s="30" t="s">
        <v>39</v>
      </c>
      <c r="L5" s="30" t="s">
        <v>84</v>
      </c>
      <c r="M5" s="30" t="s">
        <v>90</v>
      </c>
      <c r="N5" s="30" t="s">
        <v>176</v>
      </c>
      <c r="O5" s="30" t="s">
        <v>45</v>
      </c>
      <c r="P5" s="30" t="s">
        <v>90</v>
      </c>
      <c r="Q5" s="30" t="s">
        <v>39</v>
      </c>
      <c r="R5" s="30" t="s">
        <v>39</v>
      </c>
      <c r="S5" s="30" t="s">
        <v>45</v>
      </c>
      <c r="T5" s="30" t="s">
        <v>54</v>
      </c>
      <c r="U5" s="30" t="s">
        <v>156</v>
      </c>
      <c r="V5" s="30" t="s">
        <v>95</v>
      </c>
      <c r="W5" s="30" t="s">
        <v>90</v>
      </c>
      <c r="X5" s="30" t="s">
        <v>39</v>
      </c>
      <c r="Y5" s="30" t="s">
        <v>54</v>
      </c>
      <c r="Z5" s="30" t="s">
        <v>39</v>
      </c>
      <c r="AA5" s="30" t="s">
        <v>39</v>
      </c>
      <c r="AB5" s="30" t="s">
        <v>154</v>
      </c>
      <c r="AC5" s="30" t="s">
        <v>54</v>
      </c>
      <c r="AD5" s="30" t="s">
        <v>54</v>
      </c>
      <c r="AE5" s="30" t="s">
        <v>54</v>
      </c>
      <c r="AF5" s="30" t="s">
        <v>54</v>
      </c>
      <c r="AG5" s="30" t="s">
        <v>39</v>
      </c>
    </row>
    <row r="6" spans="1:203" ht="39.9" customHeight="1" x14ac:dyDescent="0.3">
      <c r="A6" s="30" t="s">
        <v>1900</v>
      </c>
      <c r="B6" s="30" t="s">
        <v>33</v>
      </c>
      <c r="C6" s="30" t="s">
        <v>34</v>
      </c>
      <c r="D6" s="30" t="s">
        <v>1904</v>
      </c>
      <c r="E6" s="30" t="s">
        <v>1370</v>
      </c>
      <c r="F6" s="30">
        <v>140</v>
      </c>
      <c r="G6" s="30">
        <v>84</v>
      </c>
      <c r="H6" s="30" t="s">
        <v>192</v>
      </c>
      <c r="I6" s="34">
        <f t="shared" si="0"/>
        <v>92.8888888888889</v>
      </c>
      <c r="J6" s="30" t="s">
        <v>90</v>
      </c>
      <c r="K6" s="30" t="s">
        <v>150</v>
      </c>
      <c r="L6" s="30" t="s">
        <v>51</v>
      </c>
      <c r="M6" s="30" t="s">
        <v>65</v>
      </c>
      <c r="N6" s="30" t="s">
        <v>189</v>
      </c>
      <c r="O6" s="30" t="s">
        <v>65</v>
      </c>
      <c r="P6" s="30" t="s">
        <v>154</v>
      </c>
      <c r="Q6" s="30" t="s">
        <v>45</v>
      </c>
      <c r="R6" s="30" t="s">
        <v>154</v>
      </c>
      <c r="S6" s="30" t="s">
        <v>190</v>
      </c>
      <c r="T6" s="30" t="s">
        <v>54</v>
      </c>
      <c r="U6" s="30" t="s">
        <v>90</v>
      </c>
      <c r="V6" s="30" t="s">
        <v>51</v>
      </c>
      <c r="W6" s="30" t="s">
        <v>65</v>
      </c>
      <c r="X6" s="30" t="s">
        <v>65</v>
      </c>
      <c r="Y6" s="30" t="s">
        <v>54</v>
      </c>
      <c r="Z6" s="30" t="s">
        <v>154</v>
      </c>
      <c r="AA6" s="30" t="s">
        <v>154</v>
      </c>
      <c r="AB6" s="30" t="s">
        <v>150</v>
      </c>
      <c r="AC6" s="30" t="s">
        <v>54</v>
      </c>
      <c r="AD6" s="30" t="s">
        <v>54</v>
      </c>
      <c r="AE6" s="30" t="s">
        <v>54</v>
      </c>
      <c r="AF6" s="30" t="s">
        <v>54</v>
      </c>
      <c r="AG6" s="30" t="s">
        <v>65</v>
      </c>
    </row>
    <row r="7" spans="1:203" ht="39.9" customHeight="1" x14ac:dyDescent="0.3">
      <c r="A7" s="30" t="s">
        <v>1900</v>
      </c>
      <c r="B7" s="30" t="s">
        <v>33</v>
      </c>
      <c r="C7" s="30" t="s">
        <v>34</v>
      </c>
      <c r="D7" s="30" t="s">
        <v>1905</v>
      </c>
      <c r="E7" s="30" t="s">
        <v>1906</v>
      </c>
      <c r="F7" s="30">
        <v>207</v>
      </c>
      <c r="G7" s="30">
        <v>94</v>
      </c>
      <c r="H7" s="30" t="s">
        <v>1056</v>
      </c>
      <c r="I7" s="34">
        <f t="shared" si="0"/>
        <v>95.277777777777771</v>
      </c>
      <c r="J7" s="30" t="s">
        <v>39</v>
      </c>
      <c r="K7" s="30" t="s">
        <v>154</v>
      </c>
      <c r="L7" s="30" t="s">
        <v>154</v>
      </c>
      <c r="M7" s="30" t="s">
        <v>156</v>
      </c>
      <c r="N7" s="30" t="s">
        <v>84</v>
      </c>
      <c r="O7" s="30" t="s">
        <v>156</v>
      </c>
      <c r="P7" s="30" t="s">
        <v>150</v>
      </c>
      <c r="Q7" s="30" t="s">
        <v>90</v>
      </c>
      <c r="R7" s="30" t="s">
        <v>39</v>
      </c>
      <c r="S7" s="30" t="s">
        <v>166</v>
      </c>
      <c r="T7" s="30" t="s">
        <v>54</v>
      </c>
      <c r="U7" s="30" t="s">
        <v>95</v>
      </c>
      <c r="V7" s="30" t="s">
        <v>176</v>
      </c>
      <c r="W7" s="30" t="s">
        <v>45</v>
      </c>
      <c r="X7" s="30" t="s">
        <v>90</v>
      </c>
      <c r="Y7" s="30" t="s">
        <v>54</v>
      </c>
      <c r="Z7" s="30" t="s">
        <v>84</v>
      </c>
      <c r="AA7" s="30" t="s">
        <v>154</v>
      </c>
      <c r="AB7" s="30" t="s">
        <v>150</v>
      </c>
      <c r="AC7" s="30" t="s">
        <v>54</v>
      </c>
      <c r="AD7" s="30" t="s">
        <v>54</v>
      </c>
      <c r="AE7" s="30" t="s">
        <v>54</v>
      </c>
      <c r="AF7" s="30" t="s">
        <v>54</v>
      </c>
      <c r="AG7" s="30" t="s">
        <v>90</v>
      </c>
    </row>
    <row r="8" spans="1:203" ht="39.9" customHeight="1" x14ac:dyDescent="0.3">
      <c r="A8" s="30" t="s">
        <v>1900</v>
      </c>
      <c r="B8" s="30" t="s">
        <v>33</v>
      </c>
      <c r="C8" s="30" t="s">
        <v>34</v>
      </c>
      <c r="D8" s="30" t="s">
        <v>1908</v>
      </c>
      <c r="E8" s="30" t="s">
        <v>1909</v>
      </c>
      <c r="F8" s="30">
        <v>96</v>
      </c>
      <c r="G8" s="30">
        <v>43</v>
      </c>
      <c r="H8" s="30" t="s">
        <v>1062</v>
      </c>
      <c r="I8" s="34">
        <f t="shared" si="0"/>
        <v>99.666666666666657</v>
      </c>
      <c r="J8" s="30" t="s">
        <v>39</v>
      </c>
      <c r="K8" s="30" t="s">
        <v>39</v>
      </c>
      <c r="L8" s="30" t="s">
        <v>39</v>
      </c>
      <c r="M8" s="30" t="s">
        <v>39</v>
      </c>
      <c r="N8" s="30" t="s">
        <v>45</v>
      </c>
      <c r="O8" s="30" t="s">
        <v>39</v>
      </c>
      <c r="P8" s="30" t="s">
        <v>39</v>
      </c>
      <c r="Q8" s="30" t="s">
        <v>39</v>
      </c>
      <c r="R8" s="30" t="s">
        <v>39</v>
      </c>
      <c r="S8" s="30" t="s">
        <v>39</v>
      </c>
      <c r="T8" s="30" t="s">
        <v>54</v>
      </c>
      <c r="U8" s="30" t="s">
        <v>39</v>
      </c>
      <c r="V8" s="30" t="s">
        <v>39</v>
      </c>
      <c r="W8" s="30" t="s">
        <v>39</v>
      </c>
      <c r="X8" s="30" t="s">
        <v>39</v>
      </c>
      <c r="Y8" s="30" t="s">
        <v>54</v>
      </c>
      <c r="Z8" s="30" t="s">
        <v>39</v>
      </c>
      <c r="AA8" s="30" t="s">
        <v>39</v>
      </c>
      <c r="AB8" s="30" t="s">
        <v>39</v>
      </c>
      <c r="AC8" s="30" t="s">
        <v>54</v>
      </c>
      <c r="AD8" s="30" t="s">
        <v>54</v>
      </c>
      <c r="AE8" s="30" t="s">
        <v>54</v>
      </c>
      <c r="AF8" s="30" t="s">
        <v>54</v>
      </c>
      <c r="AG8" s="30" t="s">
        <v>39</v>
      </c>
    </row>
    <row r="9" spans="1:203" ht="39.9" customHeight="1" x14ac:dyDescent="0.3">
      <c r="A9" s="30" t="s">
        <v>1900</v>
      </c>
      <c r="B9" s="30" t="s">
        <v>33</v>
      </c>
      <c r="C9" s="30" t="s">
        <v>34</v>
      </c>
      <c r="D9" s="30" t="s">
        <v>1911</v>
      </c>
      <c r="E9" s="30" t="s">
        <v>1912</v>
      </c>
      <c r="F9" s="30">
        <v>443</v>
      </c>
      <c r="G9" s="30">
        <v>213</v>
      </c>
      <c r="H9" s="30" t="s">
        <v>985</v>
      </c>
      <c r="I9" s="34">
        <f t="shared" si="0"/>
        <v>94.555555555555557</v>
      </c>
      <c r="J9" s="30" t="s">
        <v>90</v>
      </c>
      <c r="K9" s="30" t="s">
        <v>90</v>
      </c>
      <c r="L9" s="30" t="s">
        <v>103</v>
      </c>
      <c r="M9" s="30" t="s">
        <v>90</v>
      </c>
      <c r="N9" s="30" t="s">
        <v>139</v>
      </c>
      <c r="O9" s="30" t="s">
        <v>95</v>
      </c>
      <c r="P9" s="30" t="s">
        <v>156</v>
      </c>
      <c r="Q9" s="30" t="s">
        <v>154</v>
      </c>
      <c r="R9" s="30" t="s">
        <v>150</v>
      </c>
      <c r="S9" s="30" t="s">
        <v>117</v>
      </c>
      <c r="T9" s="30" t="s">
        <v>54</v>
      </c>
      <c r="U9" s="30" t="s">
        <v>156</v>
      </c>
      <c r="V9" s="30" t="s">
        <v>42</v>
      </c>
      <c r="W9" s="30" t="s">
        <v>65</v>
      </c>
      <c r="X9" s="30" t="s">
        <v>90</v>
      </c>
      <c r="Y9" s="30" t="s">
        <v>54</v>
      </c>
      <c r="Z9" s="30" t="s">
        <v>154</v>
      </c>
      <c r="AA9" s="30" t="s">
        <v>154</v>
      </c>
      <c r="AB9" s="30" t="s">
        <v>154</v>
      </c>
      <c r="AC9" s="30" t="s">
        <v>54</v>
      </c>
      <c r="AD9" s="30" t="s">
        <v>54</v>
      </c>
      <c r="AE9" s="30" t="s">
        <v>54</v>
      </c>
      <c r="AF9" s="30" t="s">
        <v>54</v>
      </c>
      <c r="AG9" s="30" t="s">
        <v>150</v>
      </c>
    </row>
    <row r="10" spans="1:203" ht="39.9" customHeight="1" x14ac:dyDescent="0.3">
      <c r="A10" s="30" t="s">
        <v>1900</v>
      </c>
      <c r="B10" s="30" t="s">
        <v>33</v>
      </c>
      <c r="C10" s="30" t="s">
        <v>34</v>
      </c>
      <c r="D10" s="30" t="s">
        <v>1915</v>
      </c>
      <c r="E10" s="30" t="s">
        <v>1916</v>
      </c>
      <c r="F10" s="30">
        <v>233</v>
      </c>
      <c r="G10" s="30">
        <v>122</v>
      </c>
      <c r="H10" s="30" t="s">
        <v>1157</v>
      </c>
      <c r="I10" s="34">
        <f t="shared" si="0"/>
        <v>96.944444444444443</v>
      </c>
      <c r="J10" s="30" t="s">
        <v>90</v>
      </c>
      <c r="K10" s="30" t="s">
        <v>150</v>
      </c>
      <c r="L10" s="30" t="s">
        <v>90</v>
      </c>
      <c r="M10" s="30" t="s">
        <v>150</v>
      </c>
      <c r="N10" s="30" t="s">
        <v>84</v>
      </c>
      <c r="O10" s="30" t="s">
        <v>45</v>
      </c>
      <c r="P10" s="30" t="s">
        <v>90</v>
      </c>
      <c r="Q10" s="30" t="s">
        <v>154</v>
      </c>
      <c r="R10" s="30" t="s">
        <v>154</v>
      </c>
      <c r="S10" s="30" t="s">
        <v>95</v>
      </c>
      <c r="T10" s="30" t="s">
        <v>54</v>
      </c>
      <c r="U10" s="30" t="s">
        <v>150</v>
      </c>
      <c r="V10" s="30" t="s">
        <v>42</v>
      </c>
      <c r="W10" s="30" t="s">
        <v>90</v>
      </c>
      <c r="X10" s="30" t="s">
        <v>90</v>
      </c>
      <c r="Y10" s="30" t="s">
        <v>54</v>
      </c>
      <c r="Z10" s="30" t="s">
        <v>150</v>
      </c>
      <c r="AA10" s="30" t="s">
        <v>150</v>
      </c>
      <c r="AB10" s="30" t="s">
        <v>39</v>
      </c>
      <c r="AC10" s="30" t="s">
        <v>54</v>
      </c>
      <c r="AD10" s="30" t="s">
        <v>54</v>
      </c>
      <c r="AE10" s="30" t="s">
        <v>54</v>
      </c>
      <c r="AF10" s="30" t="s">
        <v>54</v>
      </c>
      <c r="AG10" s="30" t="s">
        <v>154</v>
      </c>
    </row>
    <row r="11" spans="1:203" ht="39.9" customHeight="1" x14ac:dyDescent="0.3">
      <c r="A11" s="30" t="s">
        <v>1900</v>
      </c>
      <c r="B11" s="30" t="s">
        <v>33</v>
      </c>
      <c r="C11" s="30" t="s">
        <v>34</v>
      </c>
      <c r="D11" s="30" t="s">
        <v>1917</v>
      </c>
      <c r="E11" s="30" t="s">
        <v>1918</v>
      </c>
      <c r="F11" s="30">
        <v>160</v>
      </c>
      <c r="G11" s="30">
        <v>78</v>
      </c>
      <c r="H11" s="30" t="s">
        <v>1919</v>
      </c>
      <c r="I11" s="34">
        <f t="shared" si="0"/>
        <v>95.611111111111114</v>
      </c>
      <c r="J11" s="30" t="s">
        <v>90</v>
      </c>
      <c r="K11" s="30" t="s">
        <v>156</v>
      </c>
      <c r="L11" s="30" t="s">
        <v>90</v>
      </c>
      <c r="M11" s="30" t="s">
        <v>156</v>
      </c>
      <c r="N11" s="30" t="s">
        <v>103</v>
      </c>
      <c r="O11" s="30" t="s">
        <v>65</v>
      </c>
      <c r="P11" s="30" t="s">
        <v>150</v>
      </c>
      <c r="Q11" s="30" t="s">
        <v>95</v>
      </c>
      <c r="R11" s="30" t="s">
        <v>39</v>
      </c>
      <c r="S11" s="30" t="s">
        <v>103</v>
      </c>
      <c r="T11" s="30" t="s">
        <v>54</v>
      </c>
      <c r="U11" s="30" t="s">
        <v>156</v>
      </c>
      <c r="V11" s="30" t="s">
        <v>65</v>
      </c>
      <c r="W11" s="30" t="s">
        <v>95</v>
      </c>
      <c r="X11" s="30" t="s">
        <v>42</v>
      </c>
      <c r="Y11" s="30" t="s">
        <v>54</v>
      </c>
      <c r="Z11" s="30" t="s">
        <v>156</v>
      </c>
      <c r="AA11" s="30" t="s">
        <v>150</v>
      </c>
      <c r="AB11" s="30" t="s">
        <v>150</v>
      </c>
      <c r="AC11" s="30" t="s">
        <v>54</v>
      </c>
      <c r="AD11" s="30" t="s">
        <v>54</v>
      </c>
      <c r="AE11" s="30" t="s">
        <v>54</v>
      </c>
      <c r="AF11" s="30" t="s">
        <v>54</v>
      </c>
      <c r="AG11" s="30" t="s">
        <v>156</v>
      </c>
    </row>
    <row r="12" spans="1:203" ht="39.9" customHeight="1" x14ac:dyDescent="0.3">
      <c r="A12" s="30" t="s">
        <v>1900</v>
      </c>
      <c r="B12" s="30" t="s">
        <v>33</v>
      </c>
      <c r="C12" s="30" t="s">
        <v>34</v>
      </c>
      <c r="D12" s="30" t="s">
        <v>1920</v>
      </c>
      <c r="E12" s="30" t="s">
        <v>1921</v>
      </c>
      <c r="F12" s="30">
        <v>140</v>
      </c>
      <c r="G12" s="30">
        <v>88</v>
      </c>
      <c r="H12" s="30" t="s">
        <v>303</v>
      </c>
      <c r="I12" s="34">
        <f t="shared" si="0"/>
        <v>98.944444444444429</v>
      </c>
      <c r="J12" s="30" t="s">
        <v>39</v>
      </c>
      <c r="K12" s="30" t="s">
        <v>39</v>
      </c>
      <c r="L12" s="30" t="s">
        <v>150</v>
      </c>
      <c r="M12" s="30" t="s">
        <v>150</v>
      </c>
      <c r="N12" s="30" t="s">
        <v>156</v>
      </c>
      <c r="O12" s="30" t="s">
        <v>150</v>
      </c>
      <c r="P12" s="30" t="s">
        <v>90</v>
      </c>
      <c r="Q12" s="30" t="s">
        <v>39</v>
      </c>
      <c r="R12" s="30" t="s">
        <v>39</v>
      </c>
      <c r="S12" s="30" t="s">
        <v>154</v>
      </c>
      <c r="T12" s="30" t="s">
        <v>54</v>
      </c>
      <c r="U12" s="30" t="s">
        <v>154</v>
      </c>
      <c r="V12" s="30" t="s">
        <v>154</v>
      </c>
      <c r="W12" s="30" t="s">
        <v>150</v>
      </c>
      <c r="X12" s="30" t="s">
        <v>150</v>
      </c>
      <c r="Y12" s="30" t="s">
        <v>54</v>
      </c>
      <c r="Z12" s="30" t="s">
        <v>39</v>
      </c>
      <c r="AA12" s="30" t="s">
        <v>39</v>
      </c>
      <c r="AB12" s="30" t="s">
        <v>39</v>
      </c>
      <c r="AC12" s="30" t="s">
        <v>54</v>
      </c>
      <c r="AD12" s="30" t="s">
        <v>54</v>
      </c>
      <c r="AE12" s="30" t="s">
        <v>54</v>
      </c>
      <c r="AF12" s="30" t="s">
        <v>54</v>
      </c>
      <c r="AG12" s="30" t="s">
        <v>150</v>
      </c>
    </row>
    <row r="13" spans="1:203" ht="39.9" customHeight="1" x14ac:dyDescent="0.3">
      <c r="A13" s="30" t="s">
        <v>1900</v>
      </c>
      <c r="B13" s="30" t="s">
        <v>33</v>
      </c>
      <c r="C13" s="30" t="s">
        <v>34</v>
      </c>
      <c r="D13" s="30" t="s">
        <v>1923</v>
      </c>
      <c r="E13" s="30" t="s">
        <v>1924</v>
      </c>
      <c r="F13" s="30">
        <v>84</v>
      </c>
      <c r="G13" s="30">
        <v>39</v>
      </c>
      <c r="H13" s="30" t="s">
        <v>1220</v>
      </c>
      <c r="I13" s="34">
        <f t="shared" si="0"/>
        <v>99.555555555555571</v>
      </c>
      <c r="J13" s="30" t="s">
        <v>39</v>
      </c>
      <c r="K13" s="30" t="s">
        <v>39</v>
      </c>
      <c r="L13" s="30" t="s">
        <v>39</v>
      </c>
      <c r="M13" s="30" t="s">
        <v>39</v>
      </c>
      <c r="N13" s="30" t="s">
        <v>95</v>
      </c>
      <c r="O13" s="30" t="s">
        <v>39</v>
      </c>
      <c r="P13" s="30" t="s">
        <v>39</v>
      </c>
      <c r="Q13" s="30" t="s">
        <v>90</v>
      </c>
      <c r="R13" s="30" t="s">
        <v>39</v>
      </c>
      <c r="S13" s="30" t="s">
        <v>39</v>
      </c>
      <c r="T13" s="30" t="s">
        <v>54</v>
      </c>
      <c r="U13" s="30" t="s">
        <v>39</v>
      </c>
      <c r="V13" s="30" t="s">
        <v>39</v>
      </c>
      <c r="W13" s="30" t="s">
        <v>39</v>
      </c>
      <c r="X13" s="30" t="s">
        <v>39</v>
      </c>
      <c r="Y13" s="30" t="s">
        <v>54</v>
      </c>
      <c r="Z13" s="30" t="s">
        <v>39</v>
      </c>
      <c r="AA13" s="30" t="s">
        <v>39</v>
      </c>
      <c r="AB13" s="30" t="s">
        <v>39</v>
      </c>
      <c r="AC13" s="30" t="s">
        <v>54</v>
      </c>
      <c r="AD13" s="30" t="s">
        <v>54</v>
      </c>
      <c r="AE13" s="30" t="s">
        <v>54</v>
      </c>
      <c r="AF13" s="30" t="s">
        <v>54</v>
      </c>
      <c r="AG13" s="30" t="s">
        <v>39</v>
      </c>
    </row>
    <row r="14" spans="1:203" ht="39.9" customHeight="1" x14ac:dyDescent="0.3">
      <c r="A14" s="30" t="s">
        <v>1900</v>
      </c>
      <c r="B14" s="30" t="s">
        <v>33</v>
      </c>
      <c r="C14" s="30" t="s">
        <v>34</v>
      </c>
      <c r="D14" s="30" t="s">
        <v>1925</v>
      </c>
      <c r="E14" s="30" t="s">
        <v>1926</v>
      </c>
      <c r="F14" s="30">
        <v>136</v>
      </c>
      <c r="G14" s="30">
        <v>78</v>
      </c>
      <c r="H14" s="30" t="s">
        <v>748</v>
      </c>
      <c r="I14" s="34">
        <f t="shared" si="0"/>
        <v>98.777777777777771</v>
      </c>
      <c r="J14" s="30" t="s">
        <v>150</v>
      </c>
      <c r="K14" s="30" t="s">
        <v>39</v>
      </c>
      <c r="L14" s="30" t="s">
        <v>39</v>
      </c>
      <c r="M14" s="30" t="s">
        <v>39</v>
      </c>
      <c r="N14" s="30" t="s">
        <v>154</v>
      </c>
      <c r="O14" s="30" t="s">
        <v>95</v>
      </c>
      <c r="P14" s="30" t="s">
        <v>150</v>
      </c>
      <c r="Q14" s="30" t="s">
        <v>150</v>
      </c>
      <c r="R14" s="30" t="s">
        <v>39</v>
      </c>
      <c r="S14" s="30" t="s">
        <v>42</v>
      </c>
      <c r="T14" s="30" t="s">
        <v>54</v>
      </c>
      <c r="U14" s="30" t="s">
        <v>39</v>
      </c>
      <c r="V14" s="30" t="s">
        <v>39</v>
      </c>
      <c r="W14" s="30" t="s">
        <v>150</v>
      </c>
      <c r="X14" s="30" t="s">
        <v>150</v>
      </c>
      <c r="Y14" s="30" t="s">
        <v>54</v>
      </c>
      <c r="Z14" s="30" t="s">
        <v>150</v>
      </c>
      <c r="AA14" s="30" t="s">
        <v>39</v>
      </c>
      <c r="AB14" s="30" t="s">
        <v>39</v>
      </c>
      <c r="AC14" s="30" t="s">
        <v>54</v>
      </c>
      <c r="AD14" s="30" t="s">
        <v>54</v>
      </c>
      <c r="AE14" s="30" t="s">
        <v>54</v>
      </c>
      <c r="AF14" s="30" t="s">
        <v>54</v>
      </c>
      <c r="AG14" s="30" t="s">
        <v>150</v>
      </c>
    </row>
    <row r="15" spans="1:203" ht="39.9" customHeight="1" x14ac:dyDescent="0.3">
      <c r="A15" s="30" t="s">
        <v>1900</v>
      </c>
      <c r="B15" s="30" t="s">
        <v>33</v>
      </c>
      <c r="C15" s="30" t="s">
        <v>34</v>
      </c>
      <c r="D15" s="30" t="s">
        <v>1927</v>
      </c>
      <c r="E15" s="30" t="s">
        <v>1928</v>
      </c>
      <c r="F15" s="30">
        <v>76</v>
      </c>
      <c r="G15" s="30">
        <v>32</v>
      </c>
      <c r="H15" s="30" t="s">
        <v>134</v>
      </c>
      <c r="I15" s="34">
        <f t="shared" si="0"/>
        <v>97.222222222222229</v>
      </c>
      <c r="J15" s="30" t="s">
        <v>39</v>
      </c>
      <c r="K15" s="30" t="s">
        <v>90</v>
      </c>
      <c r="L15" s="30" t="s">
        <v>39</v>
      </c>
      <c r="M15" s="30" t="s">
        <v>90</v>
      </c>
      <c r="N15" s="30" t="s">
        <v>156</v>
      </c>
      <c r="O15" s="30" t="s">
        <v>90</v>
      </c>
      <c r="P15" s="30" t="s">
        <v>39</v>
      </c>
      <c r="Q15" s="30" t="s">
        <v>45</v>
      </c>
      <c r="R15" s="30" t="s">
        <v>90</v>
      </c>
      <c r="S15" s="30" t="s">
        <v>156</v>
      </c>
      <c r="T15" s="30" t="s">
        <v>54</v>
      </c>
      <c r="U15" s="30" t="s">
        <v>90</v>
      </c>
      <c r="V15" s="30" t="s">
        <v>90</v>
      </c>
      <c r="W15" s="30" t="s">
        <v>90</v>
      </c>
      <c r="X15" s="30" t="s">
        <v>45</v>
      </c>
      <c r="Y15" s="30" t="s">
        <v>54</v>
      </c>
      <c r="Z15" s="30" t="s">
        <v>45</v>
      </c>
      <c r="AA15" s="30" t="s">
        <v>90</v>
      </c>
      <c r="AB15" s="30" t="s">
        <v>39</v>
      </c>
      <c r="AC15" s="30" t="s">
        <v>54</v>
      </c>
      <c r="AD15" s="30" t="s">
        <v>54</v>
      </c>
      <c r="AE15" s="30" t="s">
        <v>54</v>
      </c>
      <c r="AF15" s="30" t="s">
        <v>54</v>
      </c>
      <c r="AG15" s="30" t="s">
        <v>39</v>
      </c>
    </row>
    <row r="16" spans="1:203" ht="39.9" customHeight="1" x14ac:dyDescent="0.3">
      <c r="A16" s="30" t="s">
        <v>1900</v>
      </c>
      <c r="B16" s="30" t="s">
        <v>33</v>
      </c>
      <c r="C16" s="30" t="s">
        <v>34</v>
      </c>
      <c r="D16" s="30" t="s">
        <v>1929</v>
      </c>
      <c r="E16" s="30" t="s">
        <v>1930</v>
      </c>
      <c r="F16" s="30">
        <v>444</v>
      </c>
      <c r="G16" s="30">
        <v>184</v>
      </c>
      <c r="H16" s="30" t="s">
        <v>1726</v>
      </c>
      <c r="I16" s="34">
        <f t="shared" si="0"/>
        <v>96.111111111111114</v>
      </c>
      <c r="J16" s="30" t="s">
        <v>150</v>
      </c>
      <c r="K16" s="30" t="s">
        <v>150</v>
      </c>
      <c r="L16" s="30" t="s">
        <v>156</v>
      </c>
      <c r="M16" s="30" t="s">
        <v>154</v>
      </c>
      <c r="N16" s="30" t="s">
        <v>190</v>
      </c>
      <c r="O16" s="30" t="s">
        <v>154</v>
      </c>
      <c r="P16" s="30" t="s">
        <v>90</v>
      </c>
      <c r="Q16" s="30" t="s">
        <v>156</v>
      </c>
      <c r="R16" s="30" t="s">
        <v>154</v>
      </c>
      <c r="S16" s="30" t="s">
        <v>103</v>
      </c>
      <c r="T16" s="30" t="s">
        <v>54</v>
      </c>
      <c r="U16" s="30" t="s">
        <v>95</v>
      </c>
      <c r="V16" s="30" t="s">
        <v>45</v>
      </c>
      <c r="W16" s="30" t="s">
        <v>154</v>
      </c>
      <c r="X16" s="30" t="s">
        <v>95</v>
      </c>
      <c r="Y16" s="30" t="s">
        <v>54</v>
      </c>
      <c r="Z16" s="30" t="s">
        <v>90</v>
      </c>
      <c r="AA16" s="30" t="s">
        <v>150</v>
      </c>
      <c r="AB16" s="30" t="s">
        <v>39</v>
      </c>
      <c r="AC16" s="30" t="s">
        <v>54</v>
      </c>
      <c r="AD16" s="30" t="s">
        <v>54</v>
      </c>
      <c r="AE16" s="30" t="s">
        <v>54</v>
      </c>
      <c r="AF16" s="30" t="s">
        <v>54</v>
      </c>
      <c r="AG16" s="30" t="s">
        <v>156</v>
      </c>
    </row>
    <row r="17" spans="1:33" ht="39.9" customHeight="1" x14ac:dyDescent="0.3">
      <c r="A17" s="1" t="s">
        <v>1900</v>
      </c>
      <c r="B17" s="1" t="s">
        <v>2401</v>
      </c>
      <c r="C17" s="40" t="s">
        <v>34</v>
      </c>
      <c r="D17" s="1" t="s">
        <v>3336</v>
      </c>
      <c r="E17" s="1" t="s">
        <v>3337</v>
      </c>
      <c r="F17" s="1">
        <v>101</v>
      </c>
      <c r="G17" s="1">
        <v>46</v>
      </c>
      <c r="H17" s="1" t="s">
        <v>518</v>
      </c>
      <c r="I17" s="21">
        <f t="shared" ref="I17:I48" si="1">(J17+K17+L17+M17+N17+O17+P17+Q17+R17+S17+T17+U17+V17+W17+X17+Y17+Z17+AA17+AB17+AC17+AD17+AE17+AF17+AG17)*100/24</f>
        <v>92.333333333333314</v>
      </c>
      <c r="J17" s="1" t="s">
        <v>65</v>
      </c>
      <c r="K17" s="1" t="s">
        <v>65</v>
      </c>
      <c r="L17" s="1" t="s">
        <v>65</v>
      </c>
      <c r="M17" s="1" t="s">
        <v>65</v>
      </c>
      <c r="N17" s="1" t="s">
        <v>65</v>
      </c>
      <c r="O17" s="1" t="s">
        <v>65</v>
      </c>
      <c r="P17" s="1" t="s">
        <v>103</v>
      </c>
      <c r="Q17" s="1" t="s">
        <v>65</v>
      </c>
      <c r="R17" s="1" t="s">
        <v>65</v>
      </c>
      <c r="S17" s="1" t="s">
        <v>65</v>
      </c>
      <c r="T17" s="1" t="s">
        <v>65</v>
      </c>
      <c r="U17" s="1" t="s">
        <v>65</v>
      </c>
      <c r="V17" s="1" t="s">
        <v>65</v>
      </c>
      <c r="W17" s="1" t="s">
        <v>65</v>
      </c>
      <c r="X17" s="1" t="s">
        <v>65</v>
      </c>
      <c r="Y17" s="1" t="s">
        <v>103</v>
      </c>
      <c r="Z17" s="1" t="s">
        <v>103</v>
      </c>
      <c r="AA17" s="1" t="s">
        <v>65</v>
      </c>
      <c r="AB17" s="1" t="s">
        <v>65</v>
      </c>
      <c r="AC17" s="1" t="s">
        <v>65</v>
      </c>
      <c r="AD17" s="1" t="s">
        <v>128</v>
      </c>
      <c r="AE17" s="1" t="s">
        <v>65</v>
      </c>
      <c r="AF17" s="1" t="s">
        <v>65</v>
      </c>
      <c r="AG17" s="1" t="s">
        <v>65</v>
      </c>
    </row>
    <row r="18" spans="1:33" ht="39.9" customHeight="1" x14ac:dyDescent="0.3">
      <c r="A18" s="1" t="s">
        <v>1900</v>
      </c>
      <c r="B18" s="1" t="s">
        <v>2401</v>
      </c>
      <c r="C18" s="40" t="s">
        <v>34</v>
      </c>
      <c r="D18" s="1" t="s">
        <v>3338</v>
      </c>
      <c r="E18" s="1" t="s">
        <v>3339</v>
      </c>
      <c r="F18" s="1">
        <v>815</v>
      </c>
      <c r="G18" s="1">
        <v>354</v>
      </c>
      <c r="H18" s="1" t="s">
        <v>1152</v>
      </c>
      <c r="I18" s="21">
        <f t="shared" si="1"/>
        <v>86.5</v>
      </c>
      <c r="J18" s="1" t="s">
        <v>65</v>
      </c>
      <c r="K18" s="1" t="s">
        <v>45</v>
      </c>
      <c r="L18" s="1" t="s">
        <v>82</v>
      </c>
      <c r="M18" s="1" t="s">
        <v>139</v>
      </c>
      <c r="N18" s="1" t="s">
        <v>561</v>
      </c>
      <c r="O18" s="1" t="s">
        <v>105</v>
      </c>
      <c r="P18" s="1" t="s">
        <v>105</v>
      </c>
      <c r="Q18" s="1" t="s">
        <v>50</v>
      </c>
      <c r="R18" s="1" t="s">
        <v>105</v>
      </c>
      <c r="S18" s="1" t="s">
        <v>561</v>
      </c>
      <c r="T18" s="1" t="s">
        <v>95</v>
      </c>
      <c r="U18" s="1" t="s">
        <v>42</v>
      </c>
      <c r="V18" s="1" t="s">
        <v>190</v>
      </c>
      <c r="W18" s="1" t="s">
        <v>51</v>
      </c>
      <c r="X18" s="1" t="s">
        <v>45</v>
      </c>
      <c r="Y18" s="1" t="s">
        <v>56</v>
      </c>
      <c r="Z18" s="1" t="s">
        <v>42</v>
      </c>
      <c r="AA18" s="1" t="s">
        <v>42</v>
      </c>
      <c r="AB18" s="1" t="s">
        <v>45</v>
      </c>
      <c r="AC18" s="1" t="s">
        <v>105</v>
      </c>
      <c r="AD18" s="1" t="s">
        <v>107</v>
      </c>
      <c r="AE18" s="1" t="s">
        <v>176</v>
      </c>
      <c r="AF18" s="1" t="s">
        <v>176</v>
      </c>
      <c r="AG18" s="1" t="s">
        <v>103</v>
      </c>
    </row>
    <row r="19" spans="1:33" ht="39.9" customHeight="1" x14ac:dyDescent="0.3">
      <c r="A19" s="1" t="s">
        <v>1900</v>
      </c>
      <c r="B19" s="1" t="s">
        <v>2401</v>
      </c>
      <c r="C19" s="40" t="s">
        <v>34</v>
      </c>
      <c r="D19" s="1" t="s">
        <v>3342</v>
      </c>
      <c r="E19" s="1" t="s">
        <v>3343</v>
      </c>
      <c r="F19" s="1">
        <v>228</v>
      </c>
      <c r="G19" s="1">
        <v>99</v>
      </c>
      <c r="H19" s="1" t="s">
        <v>1170</v>
      </c>
      <c r="I19" s="21">
        <f t="shared" si="1"/>
        <v>95.541666666666671</v>
      </c>
      <c r="J19" s="1" t="s">
        <v>150</v>
      </c>
      <c r="K19" s="1" t="s">
        <v>154</v>
      </c>
      <c r="L19" s="1" t="s">
        <v>154</v>
      </c>
      <c r="M19" s="1" t="s">
        <v>90</v>
      </c>
      <c r="N19" s="1" t="s">
        <v>154</v>
      </c>
      <c r="O19" s="1" t="s">
        <v>90</v>
      </c>
      <c r="P19" s="1" t="s">
        <v>95</v>
      </c>
      <c r="Q19" s="1" t="s">
        <v>45</v>
      </c>
      <c r="R19" s="1" t="s">
        <v>156</v>
      </c>
      <c r="S19" s="1" t="s">
        <v>42</v>
      </c>
      <c r="T19" s="1" t="s">
        <v>90</v>
      </c>
      <c r="U19" s="1" t="s">
        <v>90</v>
      </c>
      <c r="V19" s="1" t="s">
        <v>95</v>
      </c>
      <c r="W19" s="1" t="s">
        <v>45</v>
      </c>
      <c r="X19" s="1" t="s">
        <v>90</v>
      </c>
      <c r="Y19" s="1" t="s">
        <v>90</v>
      </c>
      <c r="Z19" s="1" t="s">
        <v>90</v>
      </c>
      <c r="AA19" s="1" t="s">
        <v>156</v>
      </c>
      <c r="AB19" s="1" t="s">
        <v>156</v>
      </c>
      <c r="AC19" s="1" t="s">
        <v>156</v>
      </c>
      <c r="AD19" s="1" t="s">
        <v>139</v>
      </c>
      <c r="AE19" s="1" t="s">
        <v>45</v>
      </c>
      <c r="AF19" s="1" t="s">
        <v>90</v>
      </c>
      <c r="AG19" s="1" t="s">
        <v>90</v>
      </c>
    </row>
    <row r="20" spans="1:33" ht="39.9" customHeight="1" x14ac:dyDescent="0.3">
      <c r="A20" s="1" t="s">
        <v>1900</v>
      </c>
      <c r="B20" s="1" t="s">
        <v>2401</v>
      </c>
      <c r="C20" s="40" t="s">
        <v>34</v>
      </c>
      <c r="D20" s="1" t="s">
        <v>3344</v>
      </c>
      <c r="E20" s="1" t="s">
        <v>3345</v>
      </c>
      <c r="F20" s="1">
        <v>49</v>
      </c>
      <c r="G20" s="1">
        <v>34</v>
      </c>
      <c r="H20" s="1" t="s">
        <v>1448</v>
      </c>
      <c r="I20" s="21">
        <f t="shared" si="1"/>
        <v>92.458333333333329</v>
      </c>
      <c r="J20" s="1" t="s">
        <v>103</v>
      </c>
      <c r="K20" s="1" t="s">
        <v>45</v>
      </c>
      <c r="L20" s="1" t="s">
        <v>45</v>
      </c>
      <c r="M20" s="1" t="s">
        <v>45</v>
      </c>
      <c r="N20" s="1" t="s">
        <v>45</v>
      </c>
      <c r="O20" s="1" t="s">
        <v>45</v>
      </c>
      <c r="P20" s="1" t="s">
        <v>45</v>
      </c>
      <c r="Q20" s="1" t="s">
        <v>45</v>
      </c>
      <c r="R20" s="1" t="s">
        <v>45</v>
      </c>
      <c r="S20" s="1" t="s">
        <v>45</v>
      </c>
      <c r="T20" s="1" t="s">
        <v>45</v>
      </c>
      <c r="U20" s="1" t="s">
        <v>45</v>
      </c>
      <c r="V20" s="1" t="s">
        <v>45</v>
      </c>
      <c r="W20" s="1" t="s">
        <v>45</v>
      </c>
      <c r="X20" s="1" t="s">
        <v>45</v>
      </c>
      <c r="Y20" s="1" t="s">
        <v>103</v>
      </c>
      <c r="Z20" s="1" t="s">
        <v>45</v>
      </c>
      <c r="AA20" s="1" t="s">
        <v>45</v>
      </c>
      <c r="AB20" s="1" t="s">
        <v>45</v>
      </c>
      <c r="AC20" s="1" t="s">
        <v>103</v>
      </c>
      <c r="AD20" s="1" t="s">
        <v>603</v>
      </c>
      <c r="AE20" s="1" t="s">
        <v>45</v>
      </c>
      <c r="AF20" s="1" t="s">
        <v>45</v>
      </c>
      <c r="AG20" s="1" t="s">
        <v>45</v>
      </c>
    </row>
    <row r="21" spans="1:33" ht="39.9" customHeight="1" x14ac:dyDescent="0.3">
      <c r="A21" s="1" t="s">
        <v>1900</v>
      </c>
      <c r="B21" s="1" t="s">
        <v>2401</v>
      </c>
      <c r="C21" s="40" t="s">
        <v>34</v>
      </c>
      <c r="D21" s="1" t="s">
        <v>3346</v>
      </c>
      <c r="E21" s="1" t="s">
        <v>3347</v>
      </c>
      <c r="F21" s="1">
        <v>10</v>
      </c>
      <c r="G21" s="1">
        <v>10</v>
      </c>
      <c r="H21" s="1" t="s">
        <v>75</v>
      </c>
      <c r="I21" s="21">
        <f t="shared" si="1"/>
        <v>95.833333333333329</v>
      </c>
      <c r="J21" s="1" t="s">
        <v>39</v>
      </c>
      <c r="K21" s="1" t="s">
        <v>39</v>
      </c>
      <c r="L21" s="1" t="s">
        <v>39</v>
      </c>
      <c r="M21" s="1" t="s">
        <v>39</v>
      </c>
      <c r="N21" s="1" t="s">
        <v>39</v>
      </c>
      <c r="O21" s="1" t="s">
        <v>39</v>
      </c>
      <c r="P21" s="1" t="s">
        <v>39</v>
      </c>
      <c r="Q21" s="1" t="s">
        <v>39</v>
      </c>
      <c r="R21" s="1" t="s">
        <v>39</v>
      </c>
      <c r="S21" s="1" t="s">
        <v>39</v>
      </c>
      <c r="T21" s="1" t="s">
        <v>39</v>
      </c>
      <c r="U21" s="1" t="s">
        <v>39</v>
      </c>
      <c r="V21" s="1" t="s">
        <v>39</v>
      </c>
      <c r="W21" s="1" t="s">
        <v>39</v>
      </c>
      <c r="X21" s="1" t="s">
        <v>39</v>
      </c>
      <c r="Y21" s="1" t="s">
        <v>39</v>
      </c>
      <c r="Z21" s="1" t="s">
        <v>39</v>
      </c>
      <c r="AA21" s="1" t="s">
        <v>39</v>
      </c>
      <c r="AB21" s="1" t="s">
        <v>39</v>
      </c>
      <c r="AC21" s="1" t="s">
        <v>39</v>
      </c>
      <c r="AD21" s="1" t="s">
        <v>54</v>
      </c>
      <c r="AE21" s="1" t="s">
        <v>39</v>
      </c>
      <c r="AF21" s="1" t="s">
        <v>39</v>
      </c>
      <c r="AG21" s="1" t="s">
        <v>39</v>
      </c>
    </row>
    <row r="22" spans="1:33" ht="39.9" customHeight="1" x14ac:dyDescent="0.3">
      <c r="A22" s="1" t="s">
        <v>1900</v>
      </c>
      <c r="B22" s="1" t="s">
        <v>2401</v>
      </c>
      <c r="C22" s="40" t="s">
        <v>34</v>
      </c>
      <c r="D22" s="1" t="s">
        <v>3348</v>
      </c>
      <c r="E22" s="1" t="s">
        <v>3349</v>
      </c>
      <c r="F22" s="1">
        <v>32</v>
      </c>
      <c r="G22" s="1">
        <v>30</v>
      </c>
      <c r="H22" s="1" t="s">
        <v>412</v>
      </c>
      <c r="I22" s="21">
        <f t="shared" si="1"/>
        <v>91.625</v>
      </c>
      <c r="J22" s="1" t="s">
        <v>39</v>
      </c>
      <c r="K22" s="1" t="s">
        <v>65</v>
      </c>
      <c r="L22" s="1" t="s">
        <v>39</v>
      </c>
      <c r="M22" s="1" t="s">
        <v>84</v>
      </c>
      <c r="N22" s="1" t="s">
        <v>51</v>
      </c>
      <c r="O22" s="1" t="s">
        <v>176</v>
      </c>
      <c r="P22" s="1" t="s">
        <v>65</v>
      </c>
      <c r="Q22" s="1" t="s">
        <v>128</v>
      </c>
      <c r="R22" s="1" t="s">
        <v>128</v>
      </c>
      <c r="S22" s="1" t="s">
        <v>68</v>
      </c>
      <c r="T22" s="1" t="s">
        <v>90</v>
      </c>
      <c r="U22" s="1" t="s">
        <v>39</v>
      </c>
      <c r="V22" s="1" t="s">
        <v>561</v>
      </c>
      <c r="W22" s="1" t="s">
        <v>39</v>
      </c>
      <c r="X22" s="1" t="s">
        <v>90</v>
      </c>
      <c r="Y22" s="1" t="s">
        <v>84</v>
      </c>
      <c r="Z22" s="1" t="s">
        <v>90</v>
      </c>
      <c r="AA22" s="1" t="s">
        <v>90</v>
      </c>
      <c r="AB22" s="1" t="s">
        <v>156</v>
      </c>
      <c r="AC22" s="1" t="s">
        <v>156</v>
      </c>
      <c r="AD22" s="1" t="s">
        <v>128</v>
      </c>
      <c r="AE22" s="1" t="s">
        <v>84</v>
      </c>
      <c r="AF22" s="1" t="s">
        <v>156</v>
      </c>
      <c r="AG22" s="1" t="s">
        <v>65</v>
      </c>
    </row>
    <row r="23" spans="1:33" ht="39.9" customHeight="1" x14ac:dyDescent="0.3">
      <c r="A23" s="1" t="s">
        <v>1900</v>
      </c>
      <c r="B23" s="1" t="s">
        <v>2401</v>
      </c>
      <c r="C23" s="40" t="s">
        <v>34</v>
      </c>
      <c r="D23" s="1" t="s">
        <v>3350</v>
      </c>
      <c r="E23" s="1" t="s">
        <v>3351</v>
      </c>
      <c r="F23" s="1">
        <v>29</v>
      </c>
      <c r="G23" s="1">
        <v>17</v>
      </c>
      <c r="H23" s="1" t="s">
        <v>356</v>
      </c>
      <c r="I23" s="21">
        <f t="shared" si="1"/>
        <v>92.958333333333329</v>
      </c>
      <c r="J23" s="1" t="s">
        <v>45</v>
      </c>
      <c r="K23" s="1" t="s">
        <v>45</v>
      </c>
      <c r="L23" s="1" t="s">
        <v>45</v>
      </c>
      <c r="M23" s="1" t="s">
        <v>45</v>
      </c>
      <c r="N23" s="1" t="s">
        <v>45</v>
      </c>
      <c r="O23" s="1" t="s">
        <v>45</v>
      </c>
      <c r="P23" s="1" t="s">
        <v>45</v>
      </c>
      <c r="Q23" s="1" t="s">
        <v>45</v>
      </c>
      <c r="R23" s="1" t="s">
        <v>45</v>
      </c>
      <c r="S23" s="1" t="s">
        <v>45</v>
      </c>
      <c r="T23" s="1" t="s">
        <v>45</v>
      </c>
      <c r="U23" s="1" t="s">
        <v>45</v>
      </c>
      <c r="V23" s="1" t="s">
        <v>45</v>
      </c>
      <c r="W23" s="1" t="s">
        <v>45</v>
      </c>
      <c r="X23" s="1" t="s">
        <v>45</v>
      </c>
      <c r="Y23" s="1" t="s">
        <v>45</v>
      </c>
      <c r="Z23" s="1" t="s">
        <v>45</v>
      </c>
      <c r="AA23" s="1" t="s">
        <v>45</v>
      </c>
      <c r="AB23" s="1" t="s">
        <v>45</v>
      </c>
      <c r="AC23" s="1" t="s">
        <v>45</v>
      </c>
      <c r="AD23" s="1" t="s">
        <v>189</v>
      </c>
      <c r="AE23" s="1" t="s">
        <v>45</v>
      </c>
      <c r="AF23" s="1" t="s">
        <v>45</v>
      </c>
      <c r="AG23" s="1" t="s">
        <v>45</v>
      </c>
    </row>
    <row r="24" spans="1:33" ht="39.9" customHeight="1" x14ac:dyDescent="0.3">
      <c r="A24" s="1" t="s">
        <v>1900</v>
      </c>
      <c r="B24" s="1" t="s">
        <v>2401</v>
      </c>
      <c r="C24" s="40" t="s">
        <v>34</v>
      </c>
      <c r="D24" s="1" t="s">
        <v>3352</v>
      </c>
      <c r="E24" s="1" t="s">
        <v>3353</v>
      </c>
      <c r="F24" s="1">
        <v>89</v>
      </c>
      <c r="G24" s="1">
        <v>45</v>
      </c>
      <c r="H24" s="1" t="s">
        <v>1181</v>
      </c>
      <c r="I24" s="21">
        <f t="shared" si="1"/>
        <v>90.541666666666671</v>
      </c>
      <c r="J24" s="1" t="s">
        <v>84</v>
      </c>
      <c r="K24" s="1" t="s">
        <v>65</v>
      </c>
      <c r="L24" s="1" t="s">
        <v>65</v>
      </c>
      <c r="M24" s="1" t="s">
        <v>65</v>
      </c>
      <c r="N24" s="1" t="s">
        <v>65</v>
      </c>
      <c r="O24" s="1" t="s">
        <v>65</v>
      </c>
      <c r="P24" s="1" t="s">
        <v>103</v>
      </c>
      <c r="Q24" s="1" t="s">
        <v>103</v>
      </c>
      <c r="R24" s="1" t="s">
        <v>103</v>
      </c>
      <c r="S24" s="1" t="s">
        <v>105</v>
      </c>
      <c r="T24" s="1" t="s">
        <v>65</v>
      </c>
      <c r="U24" s="1" t="s">
        <v>65</v>
      </c>
      <c r="V24" s="1" t="s">
        <v>65</v>
      </c>
      <c r="W24" s="1" t="s">
        <v>103</v>
      </c>
      <c r="X24" s="1" t="s">
        <v>103</v>
      </c>
      <c r="Y24" s="1" t="s">
        <v>105</v>
      </c>
      <c r="Z24" s="1" t="s">
        <v>103</v>
      </c>
      <c r="AA24" s="1" t="s">
        <v>103</v>
      </c>
      <c r="AB24" s="1" t="s">
        <v>103</v>
      </c>
      <c r="AC24" s="1" t="s">
        <v>103</v>
      </c>
      <c r="AD24" s="1" t="s">
        <v>44</v>
      </c>
      <c r="AE24" s="1" t="s">
        <v>103</v>
      </c>
      <c r="AF24" s="1" t="s">
        <v>105</v>
      </c>
      <c r="AG24" s="1" t="s">
        <v>103</v>
      </c>
    </row>
    <row r="25" spans="1:33" ht="39.9" customHeight="1" x14ac:dyDescent="0.3">
      <c r="A25" s="1" t="s">
        <v>1900</v>
      </c>
      <c r="B25" s="1" t="s">
        <v>2401</v>
      </c>
      <c r="C25" s="40" t="s">
        <v>34</v>
      </c>
      <c r="D25" s="1" t="s">
        <v>3354</v>
      </c>
      <c r="E25" s="1" t="s">
        <v>3355</v>
      </c>
      <c r="F25" s="1">
        <v>32</v>
      </c>
      <c r="G25" s="1">
        <v>16</v>
      </c>
      <c r="H25" s="1" t="s">
        <v>60</v>
      </c>
      <c r="I25" s="21">
        <f t="shared" si="1"/>
        <v>93.750000000000014</v>
      </c>
      <c r="J25" s="1" t="s">
        <v>45</v>
      </c>
      <c r="K25" s="1" t="s">
        <v>45</v>
      </c>
      <c r="L25" s="1" t="s">
        <v>45</v>
      </c>
      <c r="M25" s="1" t="s">
        <v>51</v>
      </c>
      <c r="N25" s="1" t="s">
        <v>45</v>
      </c>
      <c r="O25" s="1" t="s">
        <v>45</v>
      </c>
      <c r="P25" s="1" t="s">
        <v>45</v>
      </c>
      <c r="Q25" s="1" t="s">
        <v>45</v>
      </c>
      <c r="R25" s="1" t="s">
        <v>45</v>
      </c>
      <c r="S25" s="1" t="s">
        <v>45</v>
      </c>
      <c r="T25" s="1" t="s">
        <v>45</v>
      </c>
      <c r="U25" s="1" t="s">
        <v>45</v>
      </c>
      <c r="V25" s="1" t="s">
        <v>45</v>
      </c>
      <c r="W25" s="1" t="s">
        <v>45</v>
      </c>
      <c r="X25" s="1" t="s">
        <v>45</v>
      </c>
      <c r="Y25" s="1" t="s">
        <v>45</v>
      </c>
      <c r="Z25" s="1" t="s">
        <v>45</v>
      </c>
      <c r="AA25" s="1" t="s">
        <v>45</v>
      </c>
      <c r="AB25" s="1" t="s">
        <v>45</v>
      </c>
      <c r="AC25" s="1" t="s">
        <v>45</v>
      </c>
      <c r="AD25" s="1" t="s">
        <v>45</v>
      </c>
      <c r="AE25" s="1" t="s">
        <v>45</v>
      </c>
      <c r="AF25" s="1" t="s">
        <v>45</v>
      </c>
      <c r="AG25" s="1" t="s">
        <v>45</v>
      </c>
    </row>
    <row r="26" spans="1:33" ht="39.9" customHeight="1" x14ac:dyDescent="0.3">
      <c r="A26" s="1" t="s">
        <v>1900</v>
      </c>
      <c r="B26" s="1" t="s">
        <v>2401</v>
      </c>
      <c r="C26" s="40" t="s">
        <v>34</v>
      </c>
      <c r="D26" s="1" t="s">
        <v>3356</v>
      </c>
      <c r="E26" s="1" t="s">
        <v>3357</v>
      </c>
      <c r="F26" s="1">
        <v>54</v>
      </c>
      <c r="G26" s="1">
        <v>27</v>
      </c>
      <c r="H26" s="1" t="s">
        <v>60</v>
      </c>
      <c r="I26" s="21">
        <f t="shared" si="1"/>
        <v>96.166666666666728</v>
      </c>
      <c r="J26" s="1" t="s">
        <v>156</v>
      </c>
      <c r="K26" s="1" t="s">
        <v>156</v>
      </c>
      <c r="L26" s="1" t="s">
        <v>156</v>
      </c>
      <c r="M26" s="1" t="s">
        <v>156</v>
      </c>
      <c r="N26" s="1" t="s">
        <v>156</v>
      </c>
      <c r="O26" s="1" t="s">
        <v>156</v>
      </c>
      <c r="P26" s="1" t="s">
        <v>156</v>
      </c>
      <c r="Q26" s="1" t="s">
        <v>156</v>
      </c>
      <c r="R26" s="1" t="s">
        <v>156</v>
      </c>
      <c r="S26" s="1" t="s">
        <v>156</v>
      </c>
      <c r="T26" s="1" t="s">
        <v>156</v>
      </c>
      <c r="U26" s="1" t="s">
        <v>156</v>
      </c>
      <c r="V26" s="1" t="s">
        <v>156</v>
      </c>
      <c r="W26" s="1" t="s">
        <v>156</v>
      </c>
      <c r="X26" s="1" t="s">
        <v>156</v>
      </c>
      <c r="Y26" s="1" t="s">
        <v>156</v>
      </c>
      <c r="Z26" s="1" t="s">
        <v>156</v>
      </c>
      <c r="AA26" s="1" t="s">
        <v>156</v>
      </c>
      <c r="AB26" s="1" t="s">
        <v>156</v>
      </c>
      <c r="AC26" s="1" t="s">
        <v>156</v>
      </c>
      <c r="AD26" s="1" t="s">
        <v>39</v>
      </c>
      <c r="AE26" s="1" t="s">
        <v>156</v>
      </c>
      <c r="AF26" s="1" t="s">
        <v>156</v>
      </c>
      <c r="AG26" s="1" t="s">
        <v>156</v>
      </c>
    </row>
    <row r="27" spans="1:33" ht="39.9" customHeight="1" x14ac:dyDescent="0.3">
      <c r="A27" s="1" t="s">
        <v>1900</v>
      </c>
      <c r="B27" s="1" t="s">
        <v>2401</v>
      </c>
      <c r="C27" s="40" t="s">
        <v>34</v>
      </c>
      <c r="D27" s="1" t="s">
        <v>3358</v>
      </c>
      <c r="E27" s="1" t="s">
        <v>3359</v>
      </c>
      <c r="F27" s="1">
        <v>38</v>
      </c>
      <c r="G27" s="1">
        <v>17</v>
      </c>
      <c r="H27" s="1" t="s">
        <v>934</v>
      </c>
      <c r="I27" s="21">
        <f t="shared" si="1"/>
        <v>94.041666666666671</v>
      </c>
      <c r="J27" s="1" t="s">
        <v>39</v>
      </c>
      <c r="K27" s="1" t="s">
        <v>39</v>
      </c>
      <c r="L27" s="1" t="s">
        <v>117</v>
      </c>
      <c r="M27" s="1" t="s">
        <v>39</v>
      </c>
      <c r="N27" s="1" t="s">
        <v>45</v>
      </c>
      <c r="O27" s="1" t="s">
        <v>39</v>
      </c>
      <c r="P27" s="1" t="s">
        <v>39</v>
      </c>
      <c r="Q27" s="1" t="s">
        <v>45</v>
      </c>
      <c r="R27" s="1" t="s">
        <v>45</v>
      </c>
      <c r="S27" s="1" t="s">
        <v>65</v>
      </c>
      <c r="T27" s="1" t="s">
        <v>39</v>
      </c>
      <c r="U27" s="1" t="s">
        <v>39</v>
      </c>
      <c r="V27" s="1" t="s">
        <v>39</v>
      </c>
      <c r="W27" s="1" t="s">
        <v>39</v>
      </c>
      <c r="X27" s="1" t="s">
        <v>39</v>
      </c>
      <c r="Y27" s="1" t="s">
        <v>45</v>
      </c>
      <c r="Z27" s="1" t="s">
        <v>45</v>
      </c>
      <c r="AA27" s="1" t="s">
        <v>39</v>
      </c>
      <c r="AB27" s="1" t="s">
        <v>39</v>
      </c>
      <c r="AC27" s="1" t="s">
        <v>45</v>
      </c>
      <c r="AD27" s="1" t="s">
        <v>2626</v>
      </c>
      <c r="AE27" s="1" t="s">
        <v>65</v>
      </c>
      <c r="AF27" s="1" t="s">
        <v>39</v>
      </c>
      <c r="AG27" s="1" t="s">
        <v>39</v>
      </c>
    </row>
    <row r="28" spans="1:33" ht="39.9" customHeight="1" x14ac:dyDescent="0.3">
      <c r="A28" s="1" t="s">
        <v>1900</v>
      </c>
      <c r="B28" s="1" t="s">
        <v>2401</v>
      </c>
      <c r="C28" s="40" t="s">
        <v>34</v>
      </c>
      <c r="D28" s="1" t="s">
        <v>3360</v>
      </c>
      <c r="E28" s="1" t="s">
        <v>3361</v>
      </c>
      <c r="F28" s="1">
        <v>78</v>
      </c>
      <c r="G28" s="1">
        <v>41</v>
      </c>
      <c r="H28" s="1" t="s">
        <v>954</v>
      </c>
      <c r="I28" s="21">
        <f t="shared" si="1"/>
        <v>97.666666666666671</v>
      </c>
      <c r="J28" s="1" t="s">
        <v>154</v>
      </c>
      <c r="K28" s="1" t="s">
        <v>154</v>
      </c>
      <c r="L28" s="1" t="s">
        <v>154</v>
      </c>
      <c r="M28" s="1" t="s">
        <v>154</v>
      </c>
      <c r="N28" s="1" t="s">
        <v>90</v>
      </c>
      <c r="O28" s="1" t="s">
        <v>39</v>
      </c>
      <c r="P28" s="1" t="s">
        <v>154</v>
      </c>
      <c r="Q28" s="1" t="s">
        <v>154</v>
      </c>
      <c r="R28" s="1" t="s">
        <v>154</v>
      </c>
      <c r="S28" s="1" t="s">
        <v>95</v>
      </c>
      <c r="T28" s="1" t="s">
        <v>154</v>
      </c>
      <c r="U28" s="1" t="s">
        <v>154</v>
      </c>
      <c r="V28" s="1" t="s">
        <v>154</v>
      </c>
      <c r="W28" s="1" t="s">
        <v>154</v>
      </c>
      <c r="X28" s="1" t="s">
        <v>154</v>
      </c>
      <c r="Y28" s="1" t="s">
        <v>154</v>
      </c>
      <c r="Z28" s="1" t="s">
        <v>154</v>
      </c>
      <c r="AA28" s="1" t="s">
        <v>154</v>
      </c>
      <c r="AB28" s="1" t="s">
        <v>95</v>
      </c>
      <c r="AC28" s="1" t="s">
        <v>154</v>
      </c>
      <c r="AD28" s="1" t="s">
        <v>95</v>
      </c>
      <c r="AE28" s="1" t="s">
        <v>154</v>
      </c>
      <c r="AF28" s="1" t="s">
        <v>154</v>
      </c>
      <c r="AG28" s="1" t="s">
        <v>154</v>
      </c>
    </row>
    <row r="29" spans="1:33" ht="39.9" customHeight="1" x14ac:dyDescent="0.3">
      <c r="A29" s="1" t="s">
        <v>1900</v>
      </c>
      <c r="B29" s="1" t="s">
        <v>2401</v>
      </c>
      <c r="C29" s="40" t="s">
        <v>34</v>
      </c>
      <c r="D29" s="1" t="s">
        <v>3362</v>
      </c>
      <c r="E29" s="1" t="s">
        <v>3363</v>
      </c>
      <c r="F29" s="1">
        <v>61</v>
      </c>
      <c r="G29" s="1">
        <v>58</v>
      </c>
      <c r="H29" s="1" t="s">
        <v>2287</v>
      </c>
      <c r="I29" s="21">
        <f t="shared" si="1"/>
        <v>95.958333333333357</v>
      </c>
      <c r="J29" s="1" t="s">
        <v>154</v>
      </c>
      <c r="K29" s="1" t="s">
        <v>154</v>
      </c>
      <c r="L29" s="1" t="s">
        <v>154</v>
      </c>
      <c r="M29" s="1" t="s">
        <v>154</v>
      </c>
      <c r="N29" s="1" t="s">
        <v>90</v>
      </c>
      <c r="O29" s="1" t="s">
        <v>154</v>
      </c>
      <c r="P29" s="1" t="s">
        <v>154</v>
      </c>
      <c r="Q29" s="1" t="s">
        <v>154</v>
      </c>
      <c r="R29" s="1" t="s">
        <v>154</v>
      </c>
      <c r="S29" s="1" t="s">
        <v>154</v>
      </c>
      <c r="T29" s="1" t="s">
        <v>154</v>
      </c>
      <c r="U29" s="1" t="s">
        <v>154</v>
      </c>
      <c r="V29" s="1" t="s">
        <v>154</v>
      </c>
      <c r="W29" s="1" t="s">
        <v>154</v>
      </c>
      <c r="X29" s="1" t="s">
        <v>154</v>
      </c>
      <c r="Y29" s="1" t="s">
        <v>154</v>
      </c>
      <c r="Z29" s="1" t="s">
        <v>154</v>
      </c>
      <c r="AA29" s="1" t="s">
        <v>154</v>
      </c>
      <c r="AB29" s="1" t="s">
        <v>154</v>
      </c>
      <c r="AC29" s="1" t="s">
        <v>154</v>
      </c>
      <c r="AD29" s="1" t="s">
        <v>212</v>
      </c>
      <c r="AE29" s="1" t="s">
        <v>154</v>
      </c>
      <c r="AF29" s="1" t="s">
        <v>154</v>
      </c>
      <c r="AG29" s="1" t="s">
        <v>154</v>
      </c>
    </row>
    <row r="30" spans="1:33" ht="39.9" customHeight="1" x14ac:dyDescent="0.3">
      <c r="A30" s="1" t="s">
        <v>1900</v>
      </c>
      <c r="B30" s="1" t="s">
        <v>2401</v>
      </c>
      <c r="C30" s="40" t="s">
        <v>34</v>
      </c>
      <c r="D30" s="1" t="s">
        <v>3364</v>
      </c>
      <c r="E30" s="1" t="s">
        <v>3365</v>
      </c>
      <c r="F30" s="1">
        <v>14</v>
      </c>
      <c r="G30" s="1">
        <v>6</v>
      </c>
      <c r="H30" s="1" t="s">
        <v>223</v>
      </c>
      <c r="I30" s="21">
        <f t="shared" si="1"/>
        <v>89.291666666666671</v>
      </c>
      <c r="J30" s="1" t="s">
        <v>39</v>
      </c>
      <c r="K30" s="1" t="s">
        <v>39</v>
      </c>
      <c r="L30" s="1" t="s">
        <v>39</v>
      </c>
      <c r="M30" s="1" t="s">
        <v>39</v>
      </c>
      <c r="N30" s="1" t="s">
        <v>39</v>
      </c>
      <c r="O30" s="1" t="s">
        <v>39</v>
      </c>
      <c r="P30" s="1" t="s">
        <v>48</v>
      </c>
      <c r="Q30" s="1" t="s">
        <v>128</v>
      </c>
      <c r="R30" s="1" t="s">
        <v>39</v>
      </c>
      <c r="S30" s="1" t="s">
        <v>48</v>
      </c>
      <c r="T30" s="1" t="s">
        <v>39</v>
      </c>
      <c r="U30" s="1" t="s">
        <v>39</v>
      </c>
      <c r="V30" s="1" t="s">
        <v>48</v>
      </c>
      <c r="W30" s="1" t="s">
        <v>39</v>
      </c>
      <c r="X30" s="1" t="s">
        <v>48</v>
      </c>
      <c r="Y30" s="1" t="s">
        <v>48</v>
      </c>
      <c r="Z30" s="1" t="s">
        <v>39</v>
      </c>
      <c r="AA30" s="1" t="s">
        <v>39</v>
      </c>
      <c r="AB30" s="1" t="s">
        <v>39</v>
      </c>
      <c r="AC30" s="1" t="s">
        <v>39</v>
      </c>
      <c r="AD30" s="1" t="s">
        <v>2626</v>
      </c>
      <c r="AE30" s="1" t="s">
        <v>39</v>
      </c>
      <c r="AF30" s="1" t="s">
        <v>39</v>
      </c>
      <c r="AG30" s="1" t="s">
        <v>39</v>
      </c>
    </row>
    <row r="31" spans="1:33" ht="39.9" customHeight="1" x14ac:dyDescent="0.3">
      <c r="A31" s="1" t="s">
        <v>1900</v>
      </c>
      <c r="B31" s="1" t="s">
        <v>2401</v>
      </c>
      <c r="C31" s="40" t="s">
        <v>34</v>
      </c>
      <c r="D31" s="1" t="s">
        <v>3366</v>
      </c>
      <c r="E31" s="1" t="s">
        <v>3367</v>
      </c>
      <c r="F31" s="1">
        <v>5</v>
      </c>
      <c r="G31" s="1">
        <v>3</v>
      </c>
      <c r="H31" s="1" t="s">
        <v>192</v>
      </c>
      <c r="I31" s="21">
        <f t="shared" si="1"/>
        <v>97.250000000000014</v>
      </c>
      <c r="J31" s="1" t="s">
        <v>39</v>
      </c>
      <c r="K31" s="1" t="s">
        <v>39</v>
      </c>
      <c r="L31" s="1" t="s">
        <v>39</v>
      </c>
      <c r="M31" s="1" t="s">
        <v>39</v>
      </c>
      <c r="N31" s="1" t="s">
        <v>48</v>
      </c>
      <c r="O31" s="1" t="s">
        <v>39</v>
      </c>
      <c r="P31" s="1" t="s">
        <v>39</v>
      </c>
      <c r="Q31" s="1" t="s">
        <v>39</v>
      </c>
      <c r="R31" s="1" t="s">
        <v>39</v>
      </c>
      <c r="S31" s="1" t="s">
        <v>39</v>
      </c>
      <c r="T31" s="1" t="s">
        <v>39</v>
      </c>
      <c r="U31" s="1" t="s">
        <v>39</v>
      </c>
      <c r="V31" s="1" t="s">
        <v>39</v>
      </c>
      <c r="W31" s="1" t="s">
        <v>39</v>
      </c>
      <c r="X31" s="1" t="s">
        <v>39</v>
      </c>
      <c r="Y31" s="1" t="s">
        <v>39</v>
      </c>
      <c r="Z31" s="1" t="s">
        <v>39</v>
      </c>
      <c r="AA31" s="1" t="s">
        <v>39</v>
      </c>
      <c r="AB31" s="1" t="s">
        <v>39</v>
      </c>
      <c r="AC31" s="1" t="s">
        <v>39</v>
      </c>
      <c r="AD31" s="1" t="s">
        <v>48</v>
      </c>
      <c r="AE31" s="1" t="s">
        <v>39</v>
      </c>
      <c r="AF31" s="1" t="s">
        <v>39</v>
      </c>
      <c r="AG31" s="1" t="s">
        <v>39</v>
      </c>
    </row>
    <row r="32" spans="1:33" ht="39.9" customHeight="1" x14ac:dyDescent="0.3">
      <c r="A32" s="1" t="s">
        <v>1900</v>
      </c>
      <c r="B32" s="1" t="s">
        <v>2401</v>
      </c>
      <c r="C32" s="40" t="s">
        <v>34</v>
      </c>
      <c r="D32" s="1" t="s">
        <v>3368</v>
      </c>
      <c r="E32" s="1" t="s">
        <v>3369</v>
      </c>
      <c r="F32" s="1">
        <v>51</v>
      </c>
      <c r="G32" s="1">
        <v>41</v>
      </c>
      <c r="H32" s="1" t="s">
        <v>565</v>
      </c>
      <c r="I32" s="21">
        <f t="shared" si="1"/>
        <v>97.500000000000014</v>
      </c>
      <c r="J32" s="1" t="s">
        <v>154</v>
      </c>
      <c r="K32" s="1" t="s">
        <v>154</v>
      </c>
      <c r="L32" s="1" t="s">
        <v>95</v>
      </c>
      <c r="M32" s="1" t="s">
        <v>95</v>
      </c>
      <c r="N32" s="1" t="s">
        <v>154</v>
      </c>
      <c r="O32" s="1" t="s">
        <v>154</v>
      </c>
      <c r="P32" s="1" t="s">
        <v>154</v>
      </c>
      <c r="Q32" s="1" t="s">
        <v>154</v>
      </c>
      <c r="R32" s="1" t="s">
        <v>154</v>
      </c>
      <c r="S32" s="1" t="s">
        <v>154</v>
      </c>
      <c r="T32" s="1" t="s">
        <v>154</v>
      </c>
      <c r="U32" s="1" t="s">
        <v>154</v>
      </c>
      <c r="V32" s="1" t="s">
        <v>154</v>
      </c>
      <c r="W32" s="1" t="s">
        <v>154</v>
      </c>
      <c r="X32" s="1" t="s">
        <v>154</v>
      </c>
      <c r="Y32" s="1" t="s">
        <v>154</v>
      </c>
      <c r="Z32" s="1" t="s">
        <v>154</v>
      </c>
      <c r="AA32" s="1" t="s">
        <v>95</v>
      </c>
      <c r="AB32" s="1" t="s">
        <v>154</v>
      </c>
      <c r="AC32" s="1" t="s">
        <v>154</v>
      </c>
      <c r="AD32" s="1" t="s">
        <v>95</v>
      </c>
      <c r="AE32" s="1" t="s">
        <v>154</v>
      </c>
      <c r="AF32" s="1" t="s">
        <v>154</v>
      </c>
      <c r="AG32" s="1" t="s">
        <v>154</v>
      </c>
    </row>
    <row r="33" spans="1:33" ht="39.9" customHeight="1" x14ac:dyDescent="0.3">
      <c r="A33" s="1" t="s">
        <v>1900</v>
      </c>
      <c r="B33" s="1" t="s">
        <v>2401</v>
      </c>
      <c r="C33" s="40" t="s">
        <v>34</v>
      </c>
      <c r="D33" s="1" t="s">
        <v>3370</v>
      </c>
      <c r="E33" s="1" t="s">
        <v>3371</v>
      </c>
      <c r="F33" s="1">
        <v>37</v>
      </c>
      <c r="G33" s="1">
        <v>16</v>
      </c>
      <c r="H33" s="1" t="s">
        <v>491</v>
      </c>
      <c r="I33" s="21">
        <f t="shared" si="1"/>
        <v>88.666666666666686</v>
      </c>
      <c r="J33" s="1" t="s">
        <v>39</v>
      </c>
      <c r="K33" s="1" t="s">
        <v>65</v>
      </c>
      <c r="L33" s="1" t="s">
        <v>45</v>
      </c>
      <c r="M33" s="1" t="s">
        <v>45</v>
      </c>
      <c r="N33" s="1" t="s">
        <v>166</v>
      </c>
      <c r="O33" s="1" t="s">
        <v>56</v>
      </c>
      <c r="P33" s="1" t="s">
        <v>45</v>
      </c>
      <c r="Q33" s="1" t="s">
        <v>45</v>
      </c>
      <c r="R33" s="1" t="s">
        <v>45</v>
      </c>
      <c r="S33" s="1" t="s">
        <v>117</v>
      </c>
      <c r="T33" s="1" t="s">
        <v>51</v>
      </c>
      <c r="U33" s="1" t="s">
        <v>51</v>
      </c>
      <c r="V33" s="1" t="s">
        <v>45</v>
      </c>
      <c r="W33" s="1" t="s">
        <v>56</v>
      </c>
      <c r="X33" s="1" t="s">
        <v>51</v>
      </c>
      <c r="Y33" s="1" t="s">
        <v>51</v>
      </c>
      <c r="Z33" s="1" t="s">
        <v>45</v>
      </c>
      <c r="AA33" s="1" t="s">
        <v>45</v>
      </c>
      <c r="AB33" s="1" t="s">
        <v>45</v>
      </c>
      <c r="AC33" s="1" t="s">
        <v>45</v>
      </c>
      <c r="AD33" s="1" t="s">
        <v>2413</v>
      </c>
      <c r="AE33" s="1" t="s">
        <v>45</v>
      </c>
      <c r="AF33" s="1" t="s">
        <v>45</v>
      </c>
      <c r="AG33" s="1" t="s">
        <v>51</v>
      </c>
    </row>
    <row r="34" spans="1:33" ht="39.9" customHeight="1" x14ac:dyDescent="0.3">
      <c r="A34" s="1" t="s">
        <v>1900</v>
      </c>
      <c r="B34" s="1" t="s">
        <v>2401</v>
      </c>
      <c r="C34" s="40" t="s">
        <v>34</v>
      </c>
      <c r="D34" s="1" t="s">
        <v>3372</v>
      </c>
      <c r="E34" s="1" t="s">
        <v>3373</v>
      </c>
      <c r="F34" s="1">
        <v>403</v>
      </c>
      <c r="G34" s="1">
        <v>187</v>
      </c>
      <c r="H34" s="1" t="s">
        <v>3374</v>
      </c>
      <c r="I34" s="21">
        <f t="shared" si="1"/>
        <v>84.041666666666671</v>
      </c>
      <c r="J34" s="1" t="s">
        <v>95</v>
      </c>
      <c r="K34" s="1" t="s">
        <v>42</v>
      </c>
      <c r="L34" s="1" t="s">
        <v>176</v>
      </c>
      <c r="M34" s="1" t="s">
        <v>128</v>
      </c>
      <c r="N34" s="1" t="s">
        <v>48</v>
      </c>
      <c r="O34" s="1" t="s">
        <v>184</v>
      </c>
      <c r="P34" s="1" t="s">
        <v>117</v>
      </c>
      <c r="Q34" s="1" t="s">
        <v>190</v>
      </c>
      <c r="R34" s="1" t="s">
        <v>128</v>
      </c>
      <c r="S34" s="1" t="s">
        <v>244</v>
      </c>
      <c r="T34" s="1" t="s">
        <v>65</v>
      </c>
      <c r="U34" s="1" t="s">
        <v>84</v>
      </c>
      <c r="V34" s="1" t="s">
        <v>47</v>
      </c>
      <c r="W34" s="1" t="s">
        <v>51</v>
      </c>
      <c r="X34" s="1" t="s">
        <v>45</v>
      </c>
      <c r="Y34" s="1" t="s">
        <v>166</v>
      </c>
      <c r="Z34" s="1" t="s">
        <v>51</v>
      </c>
      <c r="AA34" s="1" t="s">
        <v>42</v>
      </c>
      <c r="AB34" s="1" t="s">
        <v>65</v>
      </c>
      <c r="AC34" s="1" t="s">
        <v>103</v>
      </c>
      <c r="AD34" s="1" t="s">
        <v>1694</v>
      </c>
      <c r="AE34" s="1" t="s">
        <v>51</v>
      </c>
      <c r="AF34" s="1" t="s">
        <v>65</v>
      </c>
      <c r="AG34" s="1" t="s">
        <v>50</v>
      </c>
    </row>
    <row r="35" spans="1:33" ht="39.9" customHeight="1" x14ac:dyDescent="0.3">
      <c r="A35" s="1" t="s">
        <v>1900</v>
      </c>
      <c r="B35" s="1" t="s">
        <v>2401</v>
      </c>
      <c r="C35" s="40" t="s">
        <v>34</v>
      </c>
      <c r="D35" s="1" t="s">
        <v>3375</v>
      </c>
      <c r="E35" s="1" t="s">
        <v>3376</v>
      </c>
      <c r="F35" s="1">
        <v>601</v>
      </c>
      <c r="G35" s="1">
        <v>355</v>
      </c>
      <c r="H35" s="1" t="s">
        <v>1052</v>
      </c>
      <c r="I35" s="21">
        <f t="shared" si="1"/>
        <v>94.041666666666686</v>
      </c>
      <c r="J35" s="1" t="s">
        <v>90</v>
      </c>
      <c r="K35" s="1" t="s">
        <v>150</v>
      </c>
      <c r="L35" s="1" t="s">
        <v>150</v>
      </c>
      <c r="M35" s="1" t="s">
        <v>90</v>
      </c>
      <c r="N35" s="1" t="s">
        <v>150</v>
      </c>
      <c r="O35" s="1" t="s">
        <v>156</v>
      </c>
      <c r="P35" s="1" t="s">
        <v>95</v>
      </c>
      <c r="Q35" s="1" t="s">
        <v>65</v>
      </c>
      <c r="R35" s="1" t="s">
        <v>45</v>
      </c>
      <c r="S35" s="1" t="s">
        <v>84</v>
      </c>
      <c r="T35" s="1" t="s">
        <v>154</v>
      </c>
      <c r="U35" s="1" t="s">
        <v>90</v>
      </c>
      <c r="V35" s="1" t="s">
        <v>42</v>
      </c>
      <c r="W35" s="1" t="s">
        <v>65</v>
      </c>
      <c r="X35" s="1" t="s">
        <v>90</v>
      </c>
      <c r="Y35" s="1" t="s">
        <v>90</v>
      </c>
      <c r="Z35" s="1" t="s">
        <v>156</v>
      </c>
      <c r="AA35" s="1" t="s">
        <v>45</v>
      </c>
      <c r="AB35" s="1" t="s">
        <v>154</v>
      </c>
      <c r="AC35" s="1" t="s">
        <v>95</v>
      </c>
      <c r="AD35" s="1" t="s">
        <v>603</v>
      </c>
      <c r="AE35" s="1" t="s">
        <v>103</v>
      </c>
      <c r="AF35" s="1" t="s">
        <v>51</v>
      </c>
      <c r="AG35" s="1" t="s">
        <v>156</v>
      </c>
    </row>
    <row r="36" spans="1:33" ht="39.9" customHeight="1" x14ac:dyDescent="0.3">
      <c r="A36" s="1" t="s">
        <v>1900</v>
      </c>
      <c r="B36" s="1" t="s">
        <v>2401</v>
      </c>
      <c r="C36" s="40" t="s">
        <v>34</v>
      </c>
      <c r="D36" s="1" t="s">
        <v>3377</v>
      </c>
      <c r="E36" s="1" t="s">
        <v>3378</v>
      </c>
      <c r="F36" s="1">
        <v>238</v>
      </c>
      <c r="G36" s="1">
        <v>128</v>
      </c>
      <c r="H36" s="1" t="s">
        <v>1708</v>
      </c>
      <c r="I36" s="21">
        <f t="shared" si="1"/>
        <v>95.875</v>
      </c>
      <c r="J36" s="1" t="s">
        <v>150</v>
      </c>
      <c r="K36" s="1" t="s">
        <v>150</v>
      </c>
      <c r="L36" s="1" t="s">
        <v>154</v>
      </c>
      <c r="M36" s="1" t="s">
        <v>150</v>
      </c>
      <c r="N36" s="1" t="s">
        <v>154</v>
      </c>
      <c r="O36" s="1" t="s">
        <v>156</v>
      </c>
      <c r="P36" s="1" t="s">
        <v>154</v>
      </c>
      <c r="Q36" s="1" t="s">
        <v>150</v>
      </c>
      <c r="R36" s="1" t="s">
        <v>150</v>
      </c>
      <c r="S36" s="1" t="s">
        <v>150</v>
      </c>
      <c r="T36" s="1" t="s">
        <v>154</v>
      </c>
      <c r="U36" s="1" t="s">
        <v>150</v>
      </c>
      <c r="V36" s="1" t="s">
        <v>150</v>
      </c>
      <c r="W36" s="1" t="s">
        <v>150</v>
      </c>
      <c r="X36" s="1" t="s">
        <v>39</v>
      </c>
      <c r="Y36" s="1" t="s">
        <v>150</v>
      </c>
      <c r="Z36" s="1" t="s">
        <v>154</v>
      </c>
      <c r="AA36" s="1" t="s">
        <v>154</v>
      </c>
      <c r="AB36" s="1" t="s">
        <v>150</v>
      </c>
      <c r="AC36" s="1" t="s">
        <v>154</v>
      </c>
      <c r="AD36" s="1" t="s">
        <v>2544</v>
      </c>
      <c r="AE36" s="1" t="s">
        <v>154</v>
      </c>
      <c r="AF36" s="1" t="s">
        <v>154</v>
      </c>
      <c r="AG36" s="1" t="s">
        <v>150</v>
      </c>
    </row>
    <row r="37" spans="1:33" ht="39.9" customHeight="1" x14ac:dyDescent="0.3">
      <c r="A37" s="1" t="s">
        <v>1900</v>
      </c>
      <c r="B37" s="1" t="s">
        <v>2401</v>
      </c>
      <c r="C37" s="40" t="s">
        <v>34</v>
      </c>
      <c r="D37" s="1" t="s">
        <v>3379</v>
      </c>
      <c r="E37" s="1" t="s">
        <v>3380</v>
      </c>
      <c r="F37" s="1">
        <v>405</v>
      </c>
      <c r="G37" s="1">
        <v>176</v>
      </c>
      <c r="H37" s="1" t="s">
        <v>2470</v>
      </c>
      <c r="I37" s="21">
        <f t="shared" si="1"/>
        <v>98.125</v>
      </c>
      <c r="J37" s="1" t="s">
        <v>154</v>
      </c>
      <c r="K37" s="1" t="s">
        <v>150</v>
      </c>
      <c r="L37" s="1" t="s">
        <v>39</v>
      </c>
      <c r="M37" s="1" t="s">
        <v>154</v>
      </c>
      <c r="N37" s="1" t="s">
        <v>150</v>
      </c>
      <c r="O37" s="1" t="s">
        <v>150</v>
      </c>
      <c r="P37" s="1" t="s">
        <v>154</v>
      </c>
      <c r="Q37" s="1" t="s">
        <v>150</v>
      </c>
      <c r="R37" s="1" t="s">
        <v>150</v>
      </c>
      <c r="S37" s="1" t="s">
        <v>150</v>
      </c>
      <c r="T37" s="1" t="s">
        <v>150</v>
      </c>
      <c r="U37" s="1" t="s">
        <v>154</v>
      </c>
      <c r="V37" s="1" t="s">
        <v>95</v>
      </c>
      <c r="W37" s="1" t="s">
        <v>154</v>
      </c>
      <c r="X37" s="1" t="s">
        <v>154</v>
      </c>
      <c r="Y37" s="1" t="s">
        <v>90</v>
      </c>
      <c r="Z37" s="1" t="s">
        <v>39</v>
      </c>
      <c r="AA37" s="1" t="s">
        <v>150</v>
      </c>
      <c r="AB37" s="1" t="s">
        <v>150</v>
      </c>
      <c r="AC37" s="1" t="s">
        <v>154</v>
      </c>
      <c r="AD37" s="1" t="s">
        <v>103</v>
      </c>
      <c r="AE37" s="1" t="s">
        <v>154</v>
      </c>
      <c r="AF37" s="1" t="s">
        <v>154</v>
      </c>
      <c r="AG37" s="1" t="s">
        <v>150</v>
      </c>
    </row>
    <row r="38" spans="1:33" ht="39.9" customHeight="1" x14ac:dyDescent="0.3">
      <c r="A38" s="1" t="s">
        <v>1900</v>
      </c>
      <c r="B38" s="1" t="s">
        <v>2401</v>
      </c>
      <c r="C38" s="40" t="s">
        <v>34</v>
      </c>
      <c r="D38" s="1" t="s">
        <v>3381</v>
      </c>
      <c r="E38" s="1" t="s">
        <v>3382</v>
      </c>
      <c r="F38" s="1">
        <v>159</v>
      </c>
      <c r="G38" s="1">
        <v>68</v>
      </c>
      <c r="H38" s="1" t="s">
        <v>399</v>
      </c>
      <c r="I38" s="21">
        <f t="shared" si="1"/>
        <v>83.791666666666671</v>
      </c>
      <c r="J38" s="1" t="s">
        <v>51</v>
      </c>
      <c r="K38" s="1" t="s">
        <v>103</v>
      </c>
      <c r="L38" s="1" t="s">
        <v>176</v>
      </c>
      <c r="M38" s="1" t="s">
        <v>56</v>
      </c>
      <c r="N38" s="1" t="s">
        <v>417</v>
      </c>
      <c r="O38" s="1" t="s">
        <v>82</v>
      </c>
      <c r="P38" s="1" t="s">
        <v>50</v>
      </c>
      <c r="Q38" s="1" t="s">
        <v>51</v>
      </c>
      <c r="R38" s="1" t="s">
        <v>50</v>
      </c>
      <c r="S38" s="1" t="s">
        <v>57</v>
      </c>
      <c r="T38" s="1" t="s">
        <v>42</v>
      </c>
      <c r="U38" s="1" t="s">
        <v>51</v>
      </c>
      <c r="V38" s="1" t="s">
        <v>50</v>
      </c>
      <c r="W38" s="1" t="s">
        <v>166</v>
      </c>
      <c r="X38" s="1" t="s">
        <v>42</v>
      </c>
      <c r="Y38" s="1" t="s">
        <v>128</v>
      </c>
      <c r="Z38" s="1" t="s">
        <v>105</v>
      </c>
      <c r="AA38" s="1" t="s">
        <v>103</v>
      </c>
      <c r="AB38" s="1" t="s">
        <v>105</v>
      </c>
      <c r="AC38" s="1" t="s">
        <v>166</v>
      </c>
      <c r="AD38" s="1" t="s">
        <v>136</v>
      </c>
      <c r="AE38" s="1" t="s">
        <v>84</v>
      </c>
      <c r="AF38" s="1" t="s">
        <v>166</v>
      </c>
      <c r="AG38" s="1" t="s">
        <v>561</v>
      </c>
    </row>
    <row r="39" spans="1:33" ht="39.9" customHeight="1" x14ac:dyDescent="0.3">
      <c r="A39" s="1" t="s">
        <v>1900</v>
      </c>
      <c r="B39" s="1" t="s">
        <v>2401</v>
      </c>
      <c r="C39" s="40" t="s">
        <v>34</v>
      </c>
      <c r="D39" s="1" t="s">
        <v>3383</v>
      </c>
      <c r="E39" s="1" t="s">
        <v>3384</v>
      </c>
      <c r="F39" s="1">
        <v>371</v>
      </c>
      <c r="G39" s="1">
        <v>154</v>
      </c>
      <c r="H39" s="1" t="s">
        <v>400</v>
      </c>
      <c r="I39" s="21">
        <f t="shared" si="1"/>
        <v>91.666666666666671</v>
      </c>
      <c r="J39" s="1" t="s">
        <v>154</v>
      </c>
      <c r="K39" s="1" t="s">
        <v>154</v>
      </c>
      <c r="L39" s="1" t="s">
        <v>156</v>
      </c>
      <c r="M39" s="1" t="s">
        <v>90</v>
      </c>
      <c r="N39" s="1" t="s">
        <v>105</v>
      </c>
      <c r="O39" s="1" t="s">
        <v>103</v>
      </c>
      <c r="P39" s="1" t="s">
        <v>105</v>
      </c>
      <c r="Q39" s="1" t="s">
        <v>105</v>
      </c>
      <c r="R39" s="1" t="s">
        <v>103</v>
      </c>
      <c r="S39" s="1" t="s">
        <v>56</v>
      </c>
      <c r="T39" s="1" t="s">
        <v>156</v>
      </c>
      <c r="U39" s="1" t="s">
        <v>90</v>
      </c>
      <c r="V39" s="1" t="s">
        <v>51</v>
      </c>
      <c r="W39" s="1" t="s">
        <v>45</v>
      </c>
      <c r="X39" s="1" t="s">
        <v>95</v>
      </c>
      <c r="Y39" s="1" t="s">
        <v>84</v>
      </c>
      <c r="Z39" s="1" t="s">
        <v>95</v>
      </c>
      <c r="AA39" s="1" t="s">
        <v>90</v>
      </c>
      <c r="AB39" s="1" t="s">
        <v>154</v>
      </c>
      <c r="AC39" s="1" t="s">
        <v>156</v>
      </c>
      <c r="AD39" s="1" t="s">
        <v>53</v>
      </c>
      <c r="AE39" s="1" t="s">
        <v>45</v>
      </c>
      <c r="AF39" s="1" t="s">
        <v>65</v>
      </c>
      <c r="AG39" s="1" t="s">
        <v>65</v>
      </c>
    </row>
    <row r="40" spans="1:33" ht="39.9" customHeight="1" x14ac:dyDescent="0.3">
      <c r="A40" s="1" t="s">
        <v>1900</v>
      </c>
      <c r="B40" s="1" t="s">
        <v>2401</v>
      </c>
      <c r="C40" s="40" t="s">
        <v>34</v>
      </c>
      <c r="D40" s="1" t="s">
        <v>3385</v>
      </c>
      <c r="E40" s="1" t="s">
        <v>3386</v>
      </c>
      <c r="F40" s="1">
        <v>177</v>
      </c>
      <c r="G40" s="1">
        <v>81</v>
      </c>
      <c r="H40" s="1" t="s">
        <v>575</v>
      </c>
      <c r="I40" s="21">
        <f t="shared" si="1"/>
        <v>93.999999999999986</v>
      </c>
      <c r="J40" s="1" t="s">
        <v>150</v>
      </c>
      <c r="K40" s="1" t="s">
        <v>150</v>
      </c>
      <c r="L40" s="1" t="s">
        <v>82</v>
      </c>
      <c r="M40" s="1" t="s">
        <v>95</v>
      </c>
      <c r="N40" s="1" t="s">
        <v>45</v>
      </c>
      <c r="O40" s="1" t="s">
        <v>150</v>
      </c>
      <c r="P40" s="1" t="s">
        <v>150</v>
      </c>
      <c r="Q40" s="1" t="s">
        <v>150</v>
      </c>
      <c r="R40" s="1" t="s">
        <v>150</v>
      </c>
      <c r="S40" s="1" t="s">
        <v>65</v>
      </c>
      <c r="T40" s="1" t="s">
        <v>150</v>
      </c>
      <c r="U40" s="1" t="s">
        <v>150</v>
      </c>
      <c r="V40" s="1" t="s">
        <v>150</v>
      </c>
      <c r="W40" s="1" t="s">
        <v>150</v>
      </c>
      <c r="X40" s="1" t="s">
        <v>150</v>
      </c>
      <c r="Y40" s="1" t="s">
        <v>154</v>
      </c>
      <c r="Z40" s="1" t="s">
        <v>150</v>
      </c>
      <c r="AA40" s="1" t="s">
        <v>154</v>
      </c>
      <c r="AB40" s="1" t="s">
        <v>150</v>
      </c>
      <c r="AC40" s="1" t="s">
        <v>150</v>
      </c>
      <c r="AD40" s="1" t="s">
        <v>2626</v>
      </c>
      <c r="AE40" s="1" t="s">
        <v>150</v>
      </c>
      <c r="AF40" s="1" t="s">
        <v>105</v>
      </c>
      <c r="AG40" s="1" t="s">
        <v>150</v>
      </c>
    </row>
    <row r="41" spans="1:33" ht="39.9" customHeight="1" x14ac:dyDescent="0.3">
      <c r="A41" s="1" t="s">
        <v>1900</v>
      </c>
      <c r="B41" s="1" t="s">
        <v>2401</v>
      </c>
      <c r="C41" s="40" t="s">
        <v>34</v>
      </c>
      <c r="D41" s="1" t="s">
        <v>3387</v>
      </c>
      <c r="E41" s="1" t="s">
        <v>3388</v>
      </c>
      <c r="F41" s="1">
        <v>79</v>
      </c>
      <c r="G41" s="1">
        <v>36</v>
      </c>
      <c r="H41" s="1" t="s">
        <v>509</v>
      </c>
      <c r="I41" s="21">
        <f t="shared" si="1"/>
        <v>94.333333333333314</v>
      </c>
      <c r="J41" s="1" t="s">
        <v>90</v>
      </c>
      <c r="K41" s="1" t="s">
        <v>90</v>
      </c>
      <c r="L41" s="1" t="s">
        <v>45</v>
      </c>
      <c r="M41" s="1" t="s">
        <v>90</v>
      </c>
      <c r="N41" s="1" t="s">
        <v>45</v>
      </c>
      <c r="O41" s="1" t="s">
        <v>105</v>
      </c>
      <c r="P41" s="1" t="s">
        <v>90</v>
      </c>
      <c r="Q41" s="1" t="s">
        <v>90</v>
      </c>
      <c r="R41" s="1" t="s">
        <v>90</v>
      </c>
      <c r="S41" s="1" t="s">
        <v>45</v>
      </c>
      <c r="T41" s="1" t="s">
        <v>90</v>
      </c>
      <c r="U41" s="1" t="s">
        <v>90</v>
      </c>
      <c r="V41" s="1" t="s">
        <v>90</v>
      </c>
      <c r="W41" s="1" t="s">
        <v>90</v>
      </c>
      <c r="X41" s="1" t="s">
        <v>90</v>
      </c>
      <c r="Y41" s="1" t="s">
        <v>90</v>
      </c>
      <c r="Z41" s="1" t="s">
        <v>42</v>
      </c>
      <c r="AA41" s="1" t="s">
        <v>105</v>
      </c>
      <c r="AB41" s="1" t="s">
        <v>90</v>
      </c>
      <c r="AC41" s="1" t="s">
        <v>90</v>
      </c>
      <c r="AD41" s="1" t="s">
        <v>138</v>
      </c>
      <c r="AE41" s="1" t="s">
        <v>90</v>
      </c>
      <c r="AF41" s="1" t="s">
        <v>90</v>
      </c>
      <c r="AG41" s="1" t="s">
        <v>90</v>
      </c>
    </row>
    <row r="42" spans="1:33" ht="39.9" customHeight="1" x14ac:dyDescent="0.3">
      <c r="A42" s="1" t="s">
        <v>1900</v>
      </c>
      <c r="B42" s="1" t="s">
        <v>2401</v>
      </c>
      <c r="C42" s="40" t="s">
        <v>34</v>
      </c>
      <c r="D42" s="1" t="s">
        <v>3389</v>
      </c>
      <c r="E42" s="1" t="s">
        <v>3390</v>
      </c>
      <c r="F42" s="1">
        <v>137</v>
      </c>
      <c r="G42" s="1">
        <v>59</v>
      </c>
      <c r="H42" s="1" t="s">
        <v>1424</v>
      </c>
      <c r="I42" s="21">
        <f t="shared" si="1"/>
        <v>94.875</v>
      </c>
      <c r="J42" s="1" t="s">
        <v>154</v>
      </c>
      <c r="K42" s="1" t="s">
        <v>90</v>
      </c>
      <c r="L42" s="1" t="s">
        <v>176</v>
      </c>
      <c r="M42" s="1" t="s">
        <v>154</v>
      </c>
      <c r="N42" s="1" t="s">
        <v>154</v>
      </c>
      <c r="O42" s="1" t="s">
        <v>90</v>
      </c>
      <c r="P42" s="1" t="s">
        <v>90</v>
      </c>
      <c r="Q42" s="1" t="s">
        <v>90</v>
      </c>
      <c r="R42" s="1" t="s">
        <v>154</v>
      </c>
      <c r="S42" s="1" t="s">
        <v>190</v>
      </c>
      <c r="T42" s="1" t="s">
        <v>39</v>
      </c>
      <c r="U42" s="1" t="s">
        <v>156</v>
      </c>
      <c r="V42" s="1" t="s">
        <v>39</v>
      </c>
      <c r="W42" s="1" t="s">
        <v>90</v>
      </c>
      <c r="X42" s="1" t="s">
        <v>90</v>
      </c>
      <c r="Y42" s="1" t="s">
        <v>90</v>
      </c>
      <c r="Z42" s="1" t="s">
        <v>156</v>
      </c>
      <c r="AA42" s="1" t="s">
        <v>39</v>
      </c>
      <c r="AB42" s="1" t="s">
        <v>39</v>
      </c>
      <c r="AC42" s="1" t="s">
        <v>156</v>
      </c>
      <c r="AD42" s="1" t="s">
        <v>136</v>
      </c>
      <c r="AE42" s="1" t="s">
        <v>154</v>
      </c>
      <c r="AF42" s="1" t="s">
        <v>154</v>
      </c>
      <c r="AG42" s="1" t="s">
        <v>95</v>
      </c>
    </row>
    <row r="43" spans="1:33" ht="39.9" customHeight="1" x14ac:dyDescent="0.3">
      <c r="A43" s="1" t="s">
        <v>1900</v>
      </c>
      <c r="B43" s="1" t="s">
        <v>2401</v>
      </c>
      <c r="C43" s="40" t="s">
        <v>34</v>
      </c>
      <c r="D43" s="1" t="s">
        <v>3391</v>
      </c>
      <c r="E43" s="1" t="s">
        <v>3392</v>
      </c>
      <c r="F43" s="1">
        <v>33</v>
      </c>
      <c r="G43" s="1">
        <v>16</v>
      </c>
      <c r="H43" s="1" t="s">
        <v>541</v>
      </c>
      <c r="I43" s="21">
        <f t="shared" si="1"/>
        <v>84.5</v>
      </c>
      <c r="J43" s="1" t="s">
        <v>45</v>
      </c>
      <c r="K43" s="1" t="s">
        <v>45</v>
      </c>
      <c r="L43" s="1" t="s">
        <v>189</v>
      </c>
      <c r="M43" s="1" t="s">
        <v>51</v>
      </c>
      <c r="N43" s="1" t="s">
        <v>51</v>
      </c>
      <c r="O43" s="1" t="s">
        <v>51</v>
      </c>
      <c r="P43" s="1" t="s">
        <v>51</v>
      </c>
      <c r="Q43" s="1" t="s">
        <v>51</v>
      </c>
      <c r="R43" s="1" t="s">
        <v>51</v>
      </c>
      <c r="S43" s="1" t="s">
        <v>50</v>
      </c>
      <c r="T43" s="1" t="s">
        <v>51</v>
      </c>
      <c r="U43" s="1" t="s">
        <v>51</v>
      </c>
      <c r="V43" s="1" t="s">
        <v>51</v>
      </c>
      <c r="W43" s="1" t="s">
        <v>51</v>
      </c>
      <c r="X43" s="1" t="s">
        <v>51</v>
      </c>
      <c r="Y43" s="1" t="s">
        <v>51</v>
      </c>
      <c r="Z43" s="1" t="s">
        <v>51</v>
      </c>
      <c r="AA43" s="1" t="s">
        <v>51</v>
      </c>
      <c r="AB43" s="1" t="s">
        <v>51</v>
      </c>
      <c r="AC43" s="1" t="s">
        <v>51</v>
      </c>
      <c r="AD43" s="1" t="s">
        <v>3393</v>
      </c>
      <c r="AE43" s="1" t="s">
        <v>51</v>
      </c>
      <c r="AF43" s="1" t="s">
        <v>51</v>
      </c>
      <c r="AG43" s="1" t="s">
        <v>56</v>
      </c>
    </row>
    <row r="44" spans="1:33" ht="39.9" customHeight="1" x14ac:dyDescent="0.3">
      <c r="A44" s="1" t="s">
        <v>1900</v>
      </c>
      <c r="B44" s="1" t="s">
        <v>2401</v>
      </c>
      <c r="C44" s="40" t="s">
        <v>34</v>
      </c>
      <c r="D44" s="1" t="s">
        <v>3394</v>
      </c>
      <c r="E44" s="1" t="s">
        <v>3395</v>
      </c>
      <c r="F44" s="1">
        <v>129</v>
      </c>
      <c r="G44" s="1">
        <v>66</v>
      </c>
      <c r="H44" s="1" t="s">
        <v>1986</v>
      </c>
      <c r="I44" s="21">
        <f t="shared" si="1"/>
        <v>93.666666666666643</v>
      </c>
      <c r="J44" s="1" t="s">
        <v>90</v>
      </c>
      <c r="K44" s="1" t="s">
        <v>90</v>
      </c>
      <c r="L44" s="1" t="s">
        <v>45</v>
      </c>
      <c r="M44" s="1" t="s">
        <v>105</v>
      </c>
      <c r="N44" s="1" t="s">
        <v>103</v>
      </c>
      <c r="O44" s="1" t="s">
        <v>45</v>
      </c>
      <c r="P44" s="1" t="s">
        <v>90</v>
      </c>
      <c r="Q44" s="1" t="s">
        <v>45</v>
      </c>
      <c r="R44" s="1" t="s">
        <v>42</v>
      </c>
      <c r="S44" s="1" t="s">
        <v>176</v>
      </c>
      <c r="T44" s="1" t="s">
        <v>95</v>
      </c>
      <c r="U44" s="1" t="s">
        <v>95</v>
      </c>
      <c r="V44" s="1" t="s">
        <v>45</v>
      </c>
      <c r="W44" s="1" t="s">
        <v>95</v>
      </c>
      <c r="X44" s="1" t="s">
        <v>45</v>
      </c>
      <c r="Y44" s="1" t="s">
        <v>45</v>
      </c>
      <c r="Z44" s="1" t="s">
        <v>90</v>
      </c>
      <c r="AA44" s="1" t="s">
        <v>45</v>
      </c>
      <c r="AB44" s="1" t="s">
        <v>95</v>
      </c>
      <c r="AC44" s="1" t="s">
        <v>95</v>
      </c>
      <c r="AD44" s="1" t="s">
        <v>128</v>
      </c>
      <c r="AE44" s="1" t="s">
        <v>95</v>
      </c>
      <c r="AF44" s="1" t="s">
        <v>45</v>
      </c>
      <c r="AG44" s="1" t="s">
        <v>90</v>
      </c>
    </row>
    <row r="45" spans="1:33" ht="39.9" customHeight="1" x14ac:dyDescent="0.3">
      <c r="A45" s="1" t="s">
        <v>1900</v>
      </c>
      <c r="B45" s="1" t="s">
        <v>2401</v>
      </c>
      <c r="C45" s="40" t="s">
        <v>34</v>
      </c>
      <c r="D45" s="1" t="s">
        <v>3396</v>
      </c>
      <c r="E45" s="1" t="s">
        <v>3397</v>
      </c>
      <c r="F45" s="1">
        <v>73</v>
      </c>
      <c r="G45" s="1">
        <v>30</v>
      </c>
      <c r="H45" s="1" t="s">
        <v>1015</v>
      </c>
      <c r="I45" s="21">
        <f t="shared" si="1"/>
        <v>89.958333333333314</v>
      </c>
      <c r="J45" s="1" t="s">
        <v>42</v>
      </c>
      <c r="K45" s="1" t="s">
        <v>156</v>
      </c>
      <c r="L45" s="1" t="s">
        <v>50</v>
      </c>
      <c r="M45" s="1" t="s">
        <v>84</v>
      </c>
      <c r="N45" s="1" t="s">
        <v>51</v>
      </c>
      <c r="O45" s="1" t="s">
        <v>65</v>
      </c>
      <c r="P45" s="1" t="s">
        <v>65</v>
      </c>
      <c r="Q45" s="1" t="s">
        <v>65</v>
      </c>
      <c r="R45" s="1" t="s">
        <v>65</v>
      </c>
      <c r="S45" s="1" t="s">
        <v>190</v>
      </c>
      <c r="T45" s="1" t="s">
        <v>90</v>
      </c>
      <c r="U45" s="1" t="s">
        <v>65</v>
      </c>
      <c r="V45" s="1" t="s">
        <v>176</v>
      </c>
      <c r="W45" s="1" t="s">
        <v>84</v>
      </c>
      <c r="X45" s="1" t="s">
        <v>65</v>
      </c>
      <c r="Y45" s="1" t="s">
        <v>105</v>
      </c>
      <c r="Z45" s="1" t="s">
        <v>65</v>
      </c>
      <c r="AA45" s="1" t="s">
        <v>65</v>
      </c>
      <c r="AB45" s="1" t="s">
        <v>90</v>
      </c>
      <c r="AC45" s="1" t="s">
        <v>65</v>
      </c>
      <c r="AD45" s="1" t="s">
        <v>1576</v>
      </c>
      <c r="AE45" s="1" t="s">
        <v>84</v>
      </c>
      <c r="AF45" s="1" t="s">
        <v>90</v>
      </c>
      <c r="AG45" s="1" t="s">
        <v>65</v>
      </c>
    </row>
    <row r="46" spans="1:33" ht="39.9" customHeight="1" x14ac:dyDescent="0.3">
      <c r="A46" s="1" t="s">
        <v>1900</v>
      </c>
      <c r="B46" s="1" t="s">
        <v>2401</v>
      </c>
      <c r="C46" s="40" t="s">
        <v>34</v>
      </c>
      <c r="D46" s="1" t="s">
        <v>3398</v>
      </c>
      <c r="E46" s="1" t="s">
        <v>3399</v>
      </c>
      <c r="F46" s="1">
        <v>50</v>
      </c>
      <c r="G46" s="1">
        <v>43</v>
      </c>
      <c r="H46" s="1" t="s">
        <v>1616</v>
      </c>
      <c r="I46" s="21">
        <f t="shared" si="1"/>
        <v>97.416666666666686</v>
      </c>
      <c r="J46" s="1" t="s">
        <v>154</v>
      </c>
      <c r="K46" s="1" t="s">
        <v>154</v>
      </c>
      <c r="L46" s="1" t="s">
        <v>154</v>
      </c>
      <c r="M46" s="1" t="s">
        <v>154</v>
      </c>
      <c r="N46" s="1" t="s">
        <v>154</v>
      </c>
      <c r="O46" s="1" t="s">
        <v>154</v>
      </c>
      <c r="P46" s="1" t="s">
        <v>154</v>
      </c>
      <c r="Q46" s="1" t="s">
        <v>154</v>
      </c>
      <c r="R46" s="1" t="s">
        <v>154</v>
      </c>
      <c r="S46" s="1" t="s">
        <v>154</v>
      </c>
      <c r="T46" s="1" t="s">
        <v>154</v>
      </c>
      <c r="U46" s="1" t="s">
        <v>154</v>
      </c>
      <c r="V46" s="1" t="s">
        <v>154</v>
      </c>
      <c r="W46" s="1" t="s">
        <v>154</v>
      </c>
      <c r="X46" s="1" t="s">
        <v>154</v>
      </c>
      <c r="Y46" s="1" t="s">
        <v>95</v>
      </c>
      <c r="Z46" s="1" t="s">
        <v>154</v>
      </c>
      <c r="AA46" s="1" t="s">
        <v>154</v>
      </c>
      <c r="AB46" s="1" t="s">
        <v>154</v>
      </c>
      <c r="AC46" s="1" t="s">
        <v>154</v>
      </c>
      <c r="AD46" s="1" t="s">
        <v>84</v>
      </c>
      <c r="AE46" s="1" t="s">
        <v>154</v>
      </c>
      <c r="AF46" s="1" t="s">
        <v>95</v>
      </c>
      <c r="AG46" s="1" t="s">
        <v>154</v>
      </c>
    </row>
    <row r="47" spans="1:33" ht="39.9" customHeight="1" x14ac:dyDescent="0.3">
      <c r="A47" s="1" t="s">
        <v>1900</v>
      </c>
      <c r="B47" s="1" t="s">
        <v>2401</v>
      </c>
      <c r="C47" s="40" t="s">
        <v>34</v>
      </c>
      <c r="D47" s="1" t="s">
        <v>3400</v>
      </c>
      <c r="E47" s="1" t="s">
        <v>3401</v>
      </c>
      <c r="F47" s="1">
        <v>139</v>
      </c>
      <c r="G47" s="1">
        <v>59</v>
      </c>
      <c r="H47" s="1" t="s">
        <v>1186</v>
      </c>
      <c r="I47" s="21">
        <f t="shared" si="1"/>
        <v>92</v>
      </c>
      <c r="J47" s="1" t="s">
        <v>156</v>
      </c>
      <c r="K47" s="1" t="s">
        <v>156</v>
      </c>
      <c r="L47" s="1" t="s">
        <v>51</v>
      </c>
      <c r="M47" s="1" t="s">
        <v>103</v>
      </c>
      <c r="N47" s="1" t="s">
        <v>95</v>
      </c>
      <c r="O47" s="1" t="s">
        <v>95</v>
      </c>
      <c r="P47" s="1" t="s">
        <v>154</v>
      </c>
      <c r="Q47" s="1" t="s">
        <v>65</v>
      </c>
      <c r="R47" s="1" t="s">
        <v>95</v>
      </c>
      <c r="S47" s="1" t="s">
        <v>84</v>
      </c>
      <c r="T47" s="1" t="s">
        <v>39</v>
      </c>
      <c r="U47" s="1" t="s">
        <v>103</v>
      </c>
      <c r="V47" s="1" t="s">
        <v>95</v>
      </c>
      <c r="W47" s="1" t="s">
        <v>90</v>
      </c>
      <c r="X47" s="1" t="s">
        <v>154</v>
      </c>
      <c r="Y47" s="1" t="s">
        <v>84</v>
      </c>
      <c r="Z47" s="1" t="s">
        <v>65</v>
      </c>
      <c r="AA47" s="1" t="s">
        <v>65</v>
      </c>
      <c r="AB47" s="1" t="s">
        <v>95</v>
      </c>
      <c r="AC47" s="1" t="s">
        <v>65</v>
      </c>
      <c r="AD47" s="1" t="s">
        <v>747</v>
      </c>
      <c r="AE47" s="1" t="s">
        <v>65</v>
      </c>
      <c r="AF47" s="1" t="s">
        <v>42</v>
      </c>
      <c r="AG47" s="1" t="s">
        <v>84</v>
      </c>
    </row>
    <row r="48" spans="1:33" ht="39.9" customHeight="1" x14ac:dyDescent="0.3">
      <c r="A48" s="1" t="s">
        <v>1900</v>
      </c>
      <c r="B48" s="1" t="s">
        <v>2401</v>
      </c>
      <c r="C48" s="40" t="s">
        <v>34</v>
      </c>
      <c r="D48" s="1" t="s">
        <v>3402</v>
      </c>
      <c r="E48" s="1" t="s">
        <v>3403</v>
      </c>
      <c r="F48" s="1">
        <v>240</v>
      </c>
      <c r="G48" s="1">
        <v>100</v>
      </c>
      <c r="H48" s="1" t="s">
        <v>80</v>
      </c>
      <c r="I48" s="21">
        <f t="shared" si="1"/>
        <v>96.583333333333329</v>
      </c>
      <c r="J48" s="1" t="s">
        <v>39</v>
      </c>
      <c r="K48" s="1" t="s">
        <v>39</v>
      </c>
      <c r="L48" s="1" t="s">
        <v>39</v>
      </c>
      <c r="M48" s="1" t="s">
        <v>39</v>
      </c>
      <c r="N48" s="1" t="s">
        <v>154</v>
      </c>
      <c r="O48" s="1" t="s">
        <v>154</v>
      </c>
      <c r="P48" s="1" t="s">
        <v>90</v>
      </c>
      <c r="Q48" s="1" t="s">
        <v>90</v>
      </c>
      <c r="R48" s="1" t="s">
        <v>65</v>
      </c>
      <c r="S48" s="1" t="s">
        <v>84</v>
      </c>
      <c r="T48" s="1" t="s">
        <v>39</v>
      </c>
      <c r="U48" s="1" t="s">
        <v>90</v>
      </c>
      <c r="V48" s="1" t="s">
        <v>95</v>
      </c>
      <c r="W48" s="1" t="s">
        <v>39</v>
      </c>
      <c r="X48" s="1" t="s">
        <v>39</v>
      </c>
      <c r="Y48" s="1" t="s">
        <v>39</v>
      </c>
      <c r="Z48" s="1" t="s">
        <v>150</v>
      </c>
      <c r="AA48" s="1" t="s">
        <v>150</v>
      </c>
      <c r="AB48" s="1" t="s">
        <v>154</v>
      </c>
      <c r="AC48" s="1" t="s">
        <v>154</v>
      </c>
      <c r="AD48" s="1" t="s">
        <v>44</v>
      </c>
      <c r="AE48" s="1" t="s">
        <v>90</v>
      </c>
      <c r="AF48" s="1" t="s">
        <v>45</v>
      </c>
      <c r="AG48" s="1" t="s">
        <v>90</v>
      </c>
    </row>
    <row r="50" spans="1:32" ht="39.9" customHeight="1" x14ac:dyDescent="0.3">
      <c r="A50" s="116" t="s">
        <v>4164</v>
      </c>
      <c r="B50" s="117"/>
      <c r="C50" s="117"/>
      <c r="D50" s="117"/>
      <c r="E50" s="117"/>
      <c r="F50" s="117"/>
      <c r="G50" s="117"/>
      <c r="H50" s="119"/>
      <c r="I50" s="83"/>
      <c r="J50" s="83"/>
      <c r="K50" s="8"/>
      <c r="L50" s="8"/>
      <c r="M50" s="8"/>
      <c r="N50" s="83"/>
      <c r="O50" s="8"/>
      <c r="P50" s="8"/>
      <c r="Q50" s="8"/>
      <c r="R50" s="83"/>
      <c r="S50" s="83"/>
      <c r="T50" s="83"/>
      <c r="U50" s="83"/>
      <c r="V50" s="8"/>
      <c r="W50" s="83"/>
      <c r="X50" s="83"/>
      <c r="Y50" s="83"/>
      <c r="Z50" s="83"/>
      <c r="AA50" s="83"/>
      <c r="AB50" s="83"/>
      <c r="AC50" s="83"/>
      <c r="AD50" s="83"/>
      <c r="AE50" s="83"/>
      <c r="AF50" s="83"/>
    </row>
    <row r="51" spans="1:32" x14ac:dyDescent="0.3">
      <c r="A51" s="94" t="s">
        <v>234</v>
      </c>
      <c r="B51" s="50" t="s">
        <v>33</v>
      </c>
      <c r="C51" s="10">
        <v>45334</v>
      </c>
      <c r="D51" s="94" t="s">
        <v>27</v>
      </c>
      <c r="E51" s="94" t="s">
        <v>28</v>
      </c>
      <c r="F51" s="94" t="s">
        <v>29</v>
      </c>
      <c r="G51" s="94" t="s">
        <v>30</v>
      </c>
      <c r="H51" s="121" t="s">
        <v>31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</row>
    <row r="52" spans="1:32" ht="41.4" x14ac:dyDescent="0.3">
      <c r="A52" s="94"/>
      <c r="B52" s="50" t="s">
        <v>235</v>
      </c>
      <c r="C52" s="10">
        <v>45362</v>
      </c>
      <c r="D52" s="94"/>
      <c r="E52" s="94"/>
      <c r="F52" s="94"/>
      <c r="G52" s="94"/>
      <c r="H52" s="106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"/>
      <c r="T52" s="83"/>
      <c r="U52" s="83"/>
      <c r="V52" s="83"/>
      <c r="W52" s="83"/>
      <c r="X52" s="8"/>
      <c r="Y52" s="83"/>
      <c r="Z52" s="83"/>
      <c r="AA52" s="83"/>
      <c r="AB52" s="8"/>
      <c r="AC52" s="8"/>
      <c r="AD52" s="8"/>
      <c r="AE52" s="8"/>
      <c r="AF52" s="83"/>
    </row>
    <row r="53" spans="1:32" ht="90" customHeight="1" x14ac:dyDescent="0.3">
      <c r="A53" s="49" t="s">
        <v>24</v>
      </c>
      <c r="B53" s="49" t="s">
        <v>25</v>
      </c>
      <c r="C53" s="49" t="s">
        <v>26</v>
      </c>
      <c r="D53" s="94"/>
      <c r="E53" s="94"/>
      <c r="F53" s="94"/>
      <c r="G53" s="94"/>
      <c r="H53" s="107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</row>
    <row r="54" spans="1:32" ht="39.9" customHeight="1" x14ac:dyDescent="0.3">
      <c r="A54" s="1" t="s">
        <v>1900</v>
      </c>
      <c r="B54" s="1" t="s">
        <v>2401</v>
      </c>
      <c r="C54" s="1" t="s">
        <v>34</v>
      </c>
      <c r="D54" s="1" t="s">
        <v>4380</v>
      </c>
      <c r="E54" s="1" t="s">
        <v>4381</v>
      </c>
      <c r="F54" s="1">
        <v>76</v>
      </c>
      <c r="G54" s="1">
        <v>2</v>
      </c>
      <c r="H54" s="1" t="s">
        <v>496</v>
      </c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</row>
    <row r="55" spans="1:32" ht="39.9" customHeight="1" x14ac:dyDescent="0.3">
      <c r="A55" s="1" t="s">
        <v>1900</v>
      </c>
      <c r="B55" s="1" t="s">
        <v>2401</v>
      </c>
      <c r="C55" s="1" t="s">
        <v>34</v>
      </c>
      <c r="D55" s="1" t="s">
        <v>4382</v>
      </c>
      <c r="E55" s="1" t="s">
        <v>4383</v>
      </c>
      <c r="F55" s="1">
        <v>55</v>
      </c>
      <c r="G55" s="1">
        <v>19</v>
      </c>
      <c r="H55" s="1" t="s">
        <v>627</v>
      </c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</row>
    <row r="56" spans="1:32" ht="39.9" customHeight="1" x14ac:dyDescent="0.3">
      <c r="A56" s="1" t="s">
        <v>1900</v>
      </c>
      <c r="B56" s="1" t="s">
        <v>2401</v>
      </c>
      <c r="C56" s="1" t="s">
        <v>34</v>
      </c>
      <c r="D56" s="1" t="s">
        <v>4384</v>
      </c>
      <c r="E56" s="1" t="s">
        <v>4385</v>
      </c>
      <c r="F56" s="1">
        <v>105</v>
      </c>
      <c r="G56" s="1">
        <v>16</v>
      </c>
      <c r="H56" s="1" t="s">
        <v>250</v>
      </c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</row>
    <row r="57" spans="1:32" ht="39.9" customHeight="1" x14ac:dyDescent="0.3">
      <c r="A57" s="1" t="s">
        <v>1900</v>
      </c>
      <c r="B57" s="1" t="s">
        <v>2401</v>
      </c>
      <c r="C57" s="1" t="s">
        <v>34</v>
      </c>
      <c r="D57" s="1" t="s">
        <v>4386</v>
      </c>
      <c r="E57" s="1" t="s">
        <v>4387</v>
      </c>
      <c r="F57" s="1">
        <v>433</v>
      </c>
      <c r="G57" s="1">
        <v>99</v>
      </c>
      <c r="H57" s="1" t="s">
        <v>377</v>
      </c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</row>
    <row r="58" spans="1:32" ht="39.9" customHeight="1" x14ac:dyDescent="0.3">
      <c r="A58" s="1" t="s">
        <v>1900</v>
      </c>
      <c r="B58" s="1" t="s">
        <v>2401</v>
      </c>
      <c r="C58" s="1" t="s">
        <v>34</v>
      </c>
      <c r="D58" s="1" t="s">
        <v>4388</v>
      </c>
      <c r="E58" s="1" t="s">
        <v>4389</v>
      </c>
      <c r="F58" s="1">
        <v>408</v>
      </c>
      <c r="G58" s="1">
        <v>114</v>
      </c>
      <c r="H58" s="1" t="s">
        <v>750</v>
      </c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</row>
    <row r="59" spans="1:32" ht="39.9" customHeight="1" x14ac:dyDescent="0.3">
      <c r="A59" s="1" t="s">
        <v>1900</v>
      </c>
      <c r="B59" s="1" t="s">
        <v>2401</v>
      </c>
      <c r="C59" s="1" t="s">
        <v>34</v>
      </c>
      <c r="D59" s="1" t="s">
        <v>4390</v>
      </c>
      <c r="E59" s="1" t="s">
        <v>4391</v>
      </c>
      <c r="F59" s="1">
        <v>699</v>
      </c>
      <c r="G59" s="1">
        <v>163</v>
      </c>
      <c r="H59" s="1" t="s">
        <v>962</v>
      </c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39.9" customHeight="1" x14ac:dyDescent="0.3">
      <c r="A60" s="1" t="s">
        <v>1900</v>
      </c>
      <c r="B60" s="1" t="s">
        <v>2401</v>
      </c>
      <c r="C60" s="1" t="s">
        <v>34</v>
      </c>
      <c r="D60" s="1" t="s">
        <v>4392</v>
      </c>
      <c r="E60" s="1" t="s">
        <v>4393</v>
      </c>
      <c r="F60" s="1">
        <v>481</v>
      </c>
      <c r="G60" s="1">
        <v>126</v>
      </c>
      <c r="H60" s="1" t="s">
        <v>2006</v>
      </c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39.9" customHeight="1" x14ac:dyDescent="0.3">
      <c r="A61" s="1" t="s">
        <v>1900</v>
      </c>
      <c r="B61" s="1" t="s">
        <v>2401</v>
      </c>
      <c r="C61" s="1" t="s">
        <v>34</v>
      </c>
      <c r="D61" s="1" t="s">
        <v>4394</v>
      </c>
      <c r="E61" s="1" t="s">
        <v>4395</v>
      </c>
      <c r="F61" s="1">
        <v>956</v>
      </c>
      <c r="G61" s="1">
        <v>370</v>
      </c>
      <c r="H61" s="1" t="s">
        <v>3340</v>
      </c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</row>
    <row r="62" spans="1:32" ht="39.9" customHeight="1" x14ac:dyDescent="0.3">
      <c r="A62" s="1" t="s">
        <v>1900</v>
      </c>
      <c r="B62" s="1" t="s">
        <v>2557</v>
      </c>
      <c r="C62" s="1" t="s">
        <v>34</v>
      </c>
      <c r="D62" s="1" t="s">
        <v>4396</v>
      </c>
      <c r="E62" s="1" t="s">
        <v>4397</v>
      </c>
      <c r="F62" s="1">
        <v>1374</v>
      </c>
      <c r="G62" s="1">
        <v>381</v>
      </c>
      <c r="H62" s="1" t="s">
        <v>2512</v>
      </c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</row>
  </sheetData>
  <mergeCells count="16">
    <mergeCell ref="J1:AG3"/>
    <mergeCell ref="A50:H50"/>
    <mergeCell ref="A51:A52"/>
    <mergeCell ref="A1:I1"/>
    <mergeCell ref="D2:D4"/>
    <mergeCell ref="E2:E4"/>
    <mergeCell ref="F2:F4"/>
    <mergeCell ref="G2:G4"/>
    <mergeCell ref="H2:H4"/>
    <mergeCell ref="I2:I4"/>
    <mergeCell ref="A2:A3"/>
    <mergeCell ref="D51:D53"/>
    <mergeCell ref="E51:E53"/>
    <mergeCell ref="F51:F53"/>
    <mergeCell ref="G51:G53"/>
    <mergeCell ref="H51:H5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C68A8-1ADF-4FE5-A3D2-8D0D301C5CDD}">
  <dimension ref="A1:DF46"/>
  <sheetViews>
    <sheetView showGridLines="0" zoomScaleNormal="100" workbookViewId="0">
      <selection activeCell="I26" sqref="I26"/>
    </sheetView>
  </sheetViews>
  <sheetFormatPr defaultRowHeight="14.4" x14ac:dyDescent="0.3"/>
  <cols>
    <col min="1" max="1" width="17.88671875" customWidth="1"/>
    <col min="2" max="2" width="10.6640625" customWidth="1"/>
    <col min="3" max="3" width="21.5546875" customWidth="1"/>
    <col min="4" max="4" width="14.44140625" customWidth="1"/>
    <col min="5" max="5" width="27.109375" customWidth="1"/>
    <col min="6" max="6" width="13.109375" customWidth="1"/>
    <col min="7" max="7" width="14.88671875" customWidth="1"/>
    <col min="8" max="8" width="15.33203125" customWidth="1"/>
    <col min="9" max="9" width="18.88671875" customWidth="1"/>
    <col min="10" max="10" width="16.44140625" customWidth="1"/>
    <col min="11" max="11" width="16.6640625" customWidth="1"/>
    <col min="12" max="12" width="17" customWidth="1"/>
    <col min="13" max="13" width="17.5546875" customWidth="1"/>
    <col min="14" max="14" width="17.33203125" customWidth="1"/>
    <col min="15" max="15" width="17" customWidth="1"/>
    <col min="16" max="16" width="19.44140625" customWidth="1"/>
    <col min="17" max="18" width="17.33203125" customWidth="1"/>
    <col min="19" max="19" width="23.109375" customWidth="1"/>
    <col min="20" max="20" width="17" customWidth="1"/>
    <col min="21" max="21" width="16.33203125" customWidth="1"/>
    <col min="22" max="22" width="17.109375" customWidth="1"/>
    <col min="23" max="23" width="16.6640625" customWidth="1"/>
    <col min="24" max="24" width="16.88671875" customWidth="1"/>
    <col min="25" max="26" width="17.109375" customWidth="1"/>
    <col min="27" max="27" width="19" customWidth="1"/>
    <col min="28" max="28" width="19.88671875" customWidth="1"/>
    <col min="29" max="29" width="17.6640625" customWidth="1"/>
    <col min="30" max="30" width="16.6640625" customWidth="1"/>
    <col min="31" max="31" width="16.33203125" customWidth="1"/>
    <col min="32" max="32" width="23.109375" customWidth="1"/>
    <col min="33" max="33" width="17" customWidth="1"/>
  </cols>
  <sheetData>
    <row r="1" spans="1:110" s="20" customFormat="1" ht="39.7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27"/>
    </row>
    <row r="2" spans="1:110" s="20" customFormat="1" ht="35.25" customHeight="1" x14ac:dyDescent="0.3">
      <c r="A2" s="94" t="s">
        <v>234</v>
      </c>
      <c r="B2" s="30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27"/>
    </row>
    <row r="3" spans="1:110" s="20" customFormat="1" ht="45" customHeight="1" x14ac:dyDescent="0.3">
      <c r="A3" s="94"/>
      <c r="B3" s="30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27"/>
    </row>
    <row r="4" spans="1:110" s="37" customFormat="1" ht="151.80000000000001" x14ac:dyDescent="0.3">
      <c r="A4" s="31" t="s">
        <v>24</v>
      </c>
      <c r="B4" s="31" t="s">
        <v>25</v>
      </c>
      <c r="C4" s="31" t="s">
        <v>26</v>
      </c>
      <c r="D4" s="94"/>
      <c r="E4" s="94"/>
      <c r="F4" s="94"/>
      <c r="G4" s="94"/>
      <c r="H4" s="94"/>
      <c r="I4" s="94"/>
      <c r="J4" s="31" t="s">
        <v>0</v>
      </c>
      <c r="K4" s="31" t="s">
        <v>1</v>
      </c>
      <c r="L4" s="31" t="s">
        <v>2</v>
      </c>
      <c r="M4" s="31" t="s">
        <v>3</v>
      </c>
      <c r="N4" s="31" t="s">
        <v>4</v>
      </c>
      <c r="O4" s="31" t="s">
        <v>5</v>
      </c>
      <c r="P4" s="31" t="s">
        <v>6</v>
      </c>
      <c r="Q4" s="31" t="s">
        <v>7</v>
      </c>
      <c r="R4" s="31" t="s">
        <v>8</v>
      </c>
      <c r="S4" s="31" t="s">
        <v>9</v>
      </c>
      <c r="T4" s="31" t="s">
        <v>10</v>
      </c>
      <c r="U4" s="31" t="s">
        <v>11</v>
      </c>
      <c r="V4" s="31" t="s">
        <v>12</v>
      </c>
      <c r="W4" s="31" t="s">
        <v>13</v>
      </c>
      <c r="X4" s="31" t="s">
        <v>14</v>
      </c>
      <c r="Y4" s="31" t="s">
        <v>15</v>
      </c>
      <c r="Z4" s="31" t="s">
        <v>16</v>
      </c>
      <c r="AA4" s="31" t="s">
        <v>17</v>
      </c>
      <c r="AB4" s="31" t="s">
        <v>18</v>
      </c>
      <c r="AC4" s="31" t="s">
        <v>19</v>
      </c>
      <c r="AD4" s="31" t="s">
        <v>20</v>
      </c>
      <c r="AE4" s="31" t="s">
        <v>21</v>
      </c>
      <c r="AF4" s="31" t="s">
        <v>22</v>
      </c>
      <c r="AG4" s="82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90"/>
    </row>
    <row r="5" spans="1:110" s="36" customFormat="1" ht="39.9" customHeight="1" x14ac:dyDescent="0.3">
      <c r="A5" s="30" t="s">
        <v>1932</v>
      </c>
      <c r="B5" s="30" t="s">
        <v>33</v>
      </c>
      <c r="C5" s="30" t="s">
        <v>34</v>
      </c>
      <c r="D5" s="30" t="s">
        <v>1933</v>
      </c>
      <c r="E5" s="30" t="s">
        <v>1934</v>
      </c>
      <c r="F5" s="30">
        <v>38</v>
      </c>
      <c r="G5" s="30">
        <v>34</v>
      </c>
      <c r="H5" s="30" t="s">
        <v>129</v>
      </c>
      <c r="I5" s="34">
        <f t="shared" ref="I5:I11" si="0">(J5+K5+L5+M5+N5+O5+P5+Q5+R5+S5+U5+V5+W5+X5+Z5+AA5+AB5+AG5)*100/18</f>
        <v>99.666666666666686</v>
      </c>
      <c r="J5" s="30" t="s">
        <v>39</v>
      </c>
      <c r="K5" s="30" t="s">
        <v>39</v>
      </c>
      <c r="L5" s="30" t="s">
        <v>39</v>
      </c>
      <c r="M5" s="30" t="s">
        <v>39</v>
      </c>
      <c r="N5" s="30" t="s">
        <v>39</v>
      </c>
      <c r="O5" s="30" t="s">
        <v>39</v>
      </c>
      <c r="P5" s="30" t="s">
        <v>39</v>
      </c>
      <c r="Q5" s="30" t="s">
        <v>39</v>
      </c>
      <c r="R5" s="30" t="s">
        <v>39</v>
      </c>
      <c r="S5" s="30" t="s">
        <v>39</v>
      </c>
      <c r="T5" s="30" t="s">
        <v>54</v>
      </c>
      <c r="U5" s="30" t="s">
        <v>39</v>
      </c>
      <c r="V5" s="30" t="s">
        <v>90</v>
      </c>
      <c r="W5" s="30" t="s">
        <v>90</v>
      </c>
      <c r="X5" s="30" t="s">
        <v>39</v>
      </c>
      <c r="Y5" s="30" t="s">
        <v>54</v>
      </c>
      <c r="Z5" s="30" t="s">
        <v>39</v>
      </c>
      <c r="AA5" s="30" t="s">
        <v>39</v>
      </c>
      <c r="AB5" s="30" t="s">
        <v>39</v>
      </c>
      <c r="AC5" s="30" t="s">
        <v>54</v>
      </c>
      <c r="AD5" s="30" t="s">
        <v>54</v>
      </c>
      <c r="AE5" s="30" t="s">
        <v>54</v>
      </c>
      <c r="AF5" s="30" t="s">
        <v>54</v>
      </c>
      <c r="AG5" s="30" t="s">
        <v>39</v>
      </c>
    </row>
    <row r="6" spans="1:110" s="36" customFormat="1" ht="39.9" customHeight="1" x14ac:dyDescent="0.3">
      <c r="A6" s="30" t="s">
        <v>1932</v>
      </c>
      <c r="B6" s="30" t="s">
        <v>33</v>
      </c>
      <c r="C6" s="30" t="s">
        <v>34</v>
      </c>
      <c r="D6" s="30" t="s">
        <v>1935</v>
      </c>
      <c r="E6" s="30" t="s">
        <v>1936</v>
      </c>
      <c r="F6" s="30">
        <v>182</v>
      </c>
      <c r="G6" s="30">
        <v>108</v>
      </c>
      <c r="H6" s="30" t="s">
        <v>1195</v>
      </c>
      <c r="I6" s="34">
        <f t="shared" si="0"/>
        <v>97.499999999999986</v>
      </c>
      <c r="J6" s="30" t="s">
        <v>150</v>
      </c>
      <c r="K6" s="30" t="s">
        <v>39</v>
      </c>
      <c r="L6" s="30" t="s">
        <v>150</v>
      </c>
      <c r="M6" s="30" t="s">
        <v>154</v>
      </c>
      <c r="N6" s="30" t="s">
        <v>156</v>
      </c>
      <c r="O6" s="30" t="s">
        <v>154</v>
      </c>
      <c r="P6" s="30" t="s">
        <v>154</v>
      </c>
      <c r="Q6" s="30" t="s">
        <v>90</v>
      </c>
      <c r="R6" s="30" t="s">
        <v>150</v>
      </c>
      <c r="S6" s="30" t="s">
        <v>65</v>
      </c>
      <c r="T6" s="30" t="s">
        <v>54</v>
      </c>
      <c r="U6" s="30" t="s">
        <v>95</v>
      </c>
      <c r="V6" s="30" t="s">
        <v>65</v>
      </c>
      <c r="W6" s="30" t="s">
        <v>90</v>
      </c>
      <c r="X6" s="30" t="s">
        <v>156</v>
      </c>
      <c r="Y6" s="30" t="s">
        <v>54</v>
      </c>
      <c r="Z6" s="30" t="s">
        <v>150</v>
      </c>
      <c r="AA6" s="30" t="s">
        <v>150</v>
      </c>
      <c r="AB6" s="30" t="s">
        <v>150</v>
      </c>
      <c r="AC6" s="30" t="s">
        <v>54</v>
      </c>
      <c r="AD6" s="30" t="s">
        <v>54</v>
      </c>
      <c r="AE6" s="30" t="s">
        <v>54</v>
      </c>
      <c r="AF6" s="30" t="s">
        <v>54</v>
      </c>
      <c r="AG6" s="30" t="s">
        <v>39</v>
      </c>
    </row>
    <row r="7" spans="1:110" s="36" customFormat="1" ht="39.9" customHeight="1" x14ac:dyDescent="0.3">
      <c r="A7" s="30" t="s">
        <v>1932</v>
      </c>
      <c r="B7" s="30" t="s">
        <v>33</v>
      </c>
      <c r="C7" s="30" t="s">
        <v>34</v>
      </c>
      <c r="D7" s="30" t="s">
        <v>1939</v>
      </c>
      <c r="E7" s="30" t="s">
        <v>1940</v>
      </c>
      <c r="F7" s="30">
        <v>18</v>
      </c>
      <c r="G7" s="30">
        <v>19</v>
      </c>
      <c r="H7" s="30" t="s">
        <v>1941</v>
      </c>
      <c r="I7" s="34">
        <f t="shared" si="0"/>
        <v>96.499999999999986</v>
      </c>
      <c r="J7" s="30" t="s">
        <v>39</v>
      </c>
      <c r="K7" s="30" t="s">
        <v>39</v>
      </c>
      <c r="L7" s="30" t="s">
        <v>105</v>
      </c>
      <c r="M7" s="30" t="s">
        <v>39</v>
      </c>
      <c r="N7" s="30" t="s">
        <v>51</v>
      </c>
      <c r="O7" s="30" t="s">
        <v>95</v>
      </c>
      <c r="P7" s="30" t="s">
        <v>39</v>
      </c>
      <c r="Q7" s="30" t="s">
        <v>39</v>
      </c>
      <c r="R7" s="30" t="s">
        <v>39</v>
      </c>
      <c r="S7" s="30" t="s">
        <v>42</v>
      </c>
      <c r="T7" s="30" t="s">
        <v>54</v>
      </c>
      <c r="U7" s="30" t="s">
        <v>105</v>
      </c>
      <c r="V7" s="30" t="s">
        <v>45</v>
      </c>
      <c r="W7" s="30" t="s">
        <v>95</v>
      </c>
      <c r="X7" s="30" t="s">
        <v>95</v>
      </c>
      <c r="Y7" s="30" t="s">
        <v>54</v>
      </c>
      <c r="Z7" s="30" t="s">
        <v>39</v>
      </c>
      <c r="AA7" s="30" t="s">
        <v>39</v>
      </c>
      <c r="AB7" s="30" t="s">
        <v>39</v>
      </c>
      <c r="AC7" s="30" t="s">
        <v>54</v>
      </c>
      <c r="AD7" s="30" t="s">
        <v>54</v>
      </c>
      <c r="AE7" s="30" t="s">
        <v>54</v>
      </c>
      <c r="AF7" s="30" t="s">
        <v>54</v>
      </c>
      <c r="AG7" s="30" t="s">
        <v>39</v>
      </c>
    </row>
    <row r="8" spans="1:110" s="36" customFormat="1" ht="39.9" customHeight="1" x14ac:dyDescent="0.3">
      <c r="A8" s="30" t="s">
        <v>1932</v>
      </c>
      <c r="B8" s="30" t="s">
        <v>33</v>
      </c>
      <c r="C8" s="30" t="s">
        <v>34</v>
      </c>
      <c r="D8" s="30" t="s">
        <v>1942</v>
      </c>
      <c r="E8" s="30" t="s">
        <v>1943</v>
      </c>
      <c r="F8" s="30">
        <v>261</v>
      </c>
      <c r="G8" s="30">
        <v>118</v>
      </c>
      <c r="H8" s="30" t="s">
        <v>1944</v>
      </c>
      <c r="I8" s="34">
        <f t="shared" si="0"/>
        <v>93.277777777777771</v>
      </c>
      <c r="J8" s="30" t="s">
        <v>90</v>
      </c>
      <c r="K8" s="30" t="s">
        <v>150</v>
      </c>
      <c r="L8" s="30" t="s">
        <v>190</v>
      </c>
      <c r="M8" s="30" t="s">
        <v>95</v>
      </c>
      <c r="N8" s="30" t="s">
        <v>128</v>
      </c>
      <c r="O8" s="30" t="s">
        <v>176</v>
      </c>
      <c r="P8" s="30" t="s">
        <v>154</v>
      </c>
      <c r="Q8" s="30" t="s">
        <v>84</v>
      </c>
      <c r="R8" s="30" t="s">
        <v>154</v>
      </c>
      <c r="S8" s="30" t="s">
        <v>176</v>
      </c>
      <c r="T8" s="30" t="s">
        <v>54</v>
      </c>
      <c r="U8" s="30" t="s">
        <v>95</v>
      </c>
      <c r="V8" s="30" t="s">
        <v>176</v>
      </c>
      <c r="W8" s="30" t="s">
        <v>45</v>
      </c>
      <c r="X8" s="30" t="s">
        <v>90</v>
      </c>
      <c r="Y8" s="30" t="s">
        <v>54</v>
      </c>
      <c r="Z8" s="30" t="s">
        <v>156</v>
      </c>
      <c r="AA8" s="30" t="s">
        <v>150</v>
      </c>
      <c r="AB8" s="30" t="s">
        <v>150</v>
      </c>
      <c r="AC8" s="30" t="s">
        <v>54</v>
      </c>
      <c r="AD8" s="30" t="s">
        <v>54</v>
      </c>
      <c r="AE8" s="30" t="s">
        <v>54</v>
      </c>
      <c r="AF8" s="30" t="s">
        <v>54</v>
      </c>
      <c r="AG8" s="30" t="s">
        <v>90</v>
      </c>
    </row>
    <row r="9" spans="1:110" s="36" customFormat="1" ht="39.9" customHeight="1" x14ac:dyDescent="0.3">
      <c r="A9" s="30" t="s">
        <v>1932</v>
      </c>
      <c r="B9" s="30" t="s">
        <v>33</v>
      </c>
      <c r="C9" s="30" t="s">
        <v>34</v>
      </c>
      <c r="D9" s="30" t="s">
        <v>1945</v>
      </c>
      <c r="E9" s="30" t="s">
        <v>1946</v>
      </c>
      <c r="F9" s="30">
        <v>68</v>
      </c>
      <c r="G9" s="30">
        <v>29</v>
      </c>
      <c r="H9" s="30" t="s">
        <v>1947</v>
      </c>
      <c r="I9" s="34">
        <f t="shared" si="0"/>
        <v>98.611111111111143</v>
      </c>
      <c r="J9" s="30" t="s">
        <v>39</v>
      </c>
      <c r="K9" s="30" t="s">
        <v>39</v>
      </c>
      <c r="L9" s="30" t="s">
        <v>156</v>
      </c>
      <c r="M9" s="30" t="s">
        <v>39</v>
      </c>
      <c r="N9" s="30" t="s">
        <v>156</v>
      </c>
      <c r="O9" s="30" t="s">
        <v>39</v>
      </c>
      <c r="P9" s="30" t="s">
        <v>90</v>
      </c>
      <c r="Q9" s="30" t="s">
        <v>39</v>
      </c>
      <c r="R9" s="30" t="s">
        <v>39</v>
      </c>
      <c r="S9" s="30" t="s">
        <v>156</v>
      </c>
      <c r="T9" s="30" t="s">
        <v>54</v>
      </c>
      <c r="U9" s="30" t="s">
        <v>39</v>
      </c>
      <c r="V9" s="30" t="s">
        <v>156</v>
      </c>
      <c r="W9" s="30" t="s">
        <v>90</v>
      </c>
      <c r="X9" s="30" t="s">
        <v>39</v>
      </c>
      <c r="Y9" s="30" t="s">
        <v>54</v>
      </c>
      <c r="Z9" s="30" t="s">
        <v>39</v>
      </c>
      <c r="AA9" s="30" t="s">
        <v>39</v>
      </c>
      <c r="AB9" s="30" t="s">
        <v>90</v>
      </c>
      <c r="AC9" s="30" t="s">
        <v>54</v>
      </c>
      <c r="AD9" s="30" t="s">
        <v>54</v>
      </c>
      <c r="AE9" s="30" t="s">
        <v>54</v>
      </c>
      <c r="AF9" s="30" t="s">
        <v>54</v>
      </c>
      <c r="AG9" s="30" t="s">
        <v>39</v>
      </c>
    </row>
    <row r="10" spans="1:110" s="36" customFormat="1" ht="39.9" customHeight="1" x14ac:dyDescent="0.3">
      <c r="A10" s="30" t="s">
        <v>1932</v>
      </c>
      <c r="B10" s="30" t="s">
        <v>33</v>
      </c>
      <c r="C10" s="30" t="s">
        <v>34</v>
      </c>
      <c r="D10" s="30" t="s">
        <v>1948</v>
      </c>
      <c r="E10" s="30" t="s">
        <v>1949</v>
      </c>
      <c r="F10" s="30">
        <v>6</v>
      </c>
      <c r="G10" s="30">
        <v>3</v>
      </c>
      <c r="H10" s="30" t="s">
        <v>60</v>
      </c>
      <c r="I10" s="34">
        <f t="shared" si="0"/>
        <v>100</v>
      </c>
      <c r="J10" s="30" t="s">
        <v>39</v>
      </c>
      <c r="K10" s="30" t="s">
        <v>39</v>
      </c>
      <c r="L10" s="30" t="s">
        <v>39</v>
      </c>
      <c r="M10" s="30" t="s">
        <v>39</v>
      </c>
      <c r="N10" s="30" t="s">
        <v>39</v>
      </c>
      <c r="O10" s="30" t="s">
        <v>39</v>
      </c>
      <c r="P10" s="30" t="s">
        <v>39</v>
      </c>
      <c r="Q10" s="30" t="s">
        <v>39</v>
      </c>
      <c r="R10" s="30" t="s">
        <v>39</v>
      </c>
      <c r="S10" s="30" t="s">
        <v>39</v>
      </c>
      <c r="T10" s="30" t="s">
        <v>54</v>
      </c>
      <c r="U10" s="30" t="s">
        <v>39</v>
      </c>
      <c r="V10" s="30" t="s">
        <v>39</v>
      </c>
      <c r="W10" s="30" t="s">
        <v>39</v>
      </c>
      <c r="X10" s="30" t="s">
        <v>39</v>
      </c>
      <c r="Y10" s="30" t="s">
        <v>54</v>
      </c>
      <c r="Z10" s="30" t="s">
        <v>39</v>
      </c>
      <c r="AA10" s="30" t="s">
        <v>39</v>
      </c>
      <c r="AB10" s="30" t="s">
        <v>39</v>
      </c>
      <c r="AC10" s="30" t="s">
        <v>54</v>
      </c>
      <c r="AD10" s="30" t="s">
        <v>54</v>
      </c>
      <c r="AE10" s="30" t="s">
        <v>54</v>
      </c>
      <c r="AF10" s="30" t="s">
        <v>54</v>
      </c>
      <c r="AG10" s="30" t="s">
        <v>39</v>
      </c>
    </row>
    <row r="11" spans="1:110" s="36" customFormat="1" ht="39.9" customHeight="1" x14ac:dyDescent="0.3">
      <c r="A11" s="30" t="s">
        <v>1932</v>
      </c>
      <c r="B11" s="30" t="s">
        <v>33</v>
      </c>
      <c r="C11" s="30" t="s">
        <v>34</v>
      </c>
      <c r="D11" s="30" t="s">
        <v>1950</v>
      </c>
      <c r="E11" s="30" t="s">
        <v>1951</v>
      </c>
      <c r="F11" s="30">
        <v>68</v>
      </c>
      <c r="G11" s="30">
        <v>32</v>
      </c>
      <c r="H11" s="30" t="s">
        <v>46</v>
      </c>
      <c r="I11" s="34">
        <f t="shared" si="0"/>
        <v>92.888888888888928</v>
      </c>
      <c r="J11" s="30" t="s">
        <v>95</v>
      </c>
      <c r="K11" s="30" t="s">
        <v>156</v>
      </c>
      <c r="L11" s="30" t="s">
        <v>143</v>
      </c>
      <c r="M11" s="30" t="s">
        <v>65</v>
      </c>
      <c r="N11" s="30" t="s">
        <v>82</v>
      </c>
      <c r="O11" s="30" t="s">
        <v>90</v>
      </c>
      <c r="P11" s="30" t="s">
        <v>90</v>
      </c>
      <c r="Q11" s="30" t="s">
        <v>39</v>
      </c>
      <c r="R11" s="30" t="s">
        <v>90</v>
      </c>
      <c r="S11" s="30" t="s">
        <v>44</v>
      </c>
      <c r="T11" s="30" t="s">
        <v>54</v>
      </c>
      <c r="U11" s="30" t="s">
        <v>39</v>
      </c>
      <c r="V11" s="30" t="s">
        <v>51</v>
      </c>
      <c r="W11" s="30" t="s">
        <v>90</v>
      </c>
      <c r="X11" s="30" t="s">
        <v>84</v>
      </c>
      <c r="Y11" s="30" t="s">
        <v>54</v>
      </c>
      <c r="Z11" s="30" t="s">
        <v>90</v>
      </c>
      <c r="AA11" s="30" t="s">
        <v>90</v>
      </c>
      <c r="AB11" s="30" t="s">
        <v>39</v>
      </c>
      <c r="AC11" s="30" t="s">
        <v>54</v>
      </c>
      <c r="AD11" s="30" t="s">
        <v>54</v>
      </c>
      <c r="AE11" s="30" t="s">
        <v>54</v>
      </c>
      <c r="AF11" s="30" t="s">
        <v>54</v>
      </c>
      <c r="AG11" s="30" t="s">
        <v>39</v>
      </c>
    </row>
    <row r="12" spans="1:110" ht="39.9" customHeight="1" x14ac:dyDescent="0.3">
      <c r="A12" s="1" t="s">
        <v>1932</v>
      </c>
      <c r="B12" s="1" t="s">
        <v>2401</v>
      </c>
      <c r="C12" s="40" t="s">
        <v>34</v>
      </c>
      <c r="D12" s="1" t="s">
        <v>3404</v>
      </c>
      <c r="E12" s="1" t="s">
        <v>3405</v>
      </c>
      <c r="F12" s="1">
        <v>1140</v>
      </c>
      <c r="G12" s="1">
        <v>497</v>
      </c>
      <c r="H12" s="1" t="s">
        <v>2645</v>
      </c>
      <c r="I12" s="21">
        <f t="shared" ref="I12:I22" si="1">(J12+K12+L12+M12+N12+O12+P12+Q12+R12+S12+T12+U12+V12+W12+X12+Y12+Z12+AA12+AB12+AC12+AD12+AE12+AF12+AG12)*100/24</f>
        <v>83.583333333333314</v>
      </c>
      <c r="J12" s="1" t="s">
        <v>42</v>
      </c>
      <c r="K12" s="1" t="s">
        <v>65</v>
      </c>
      <c r="L12" s="1" t="s">
        <v>65</v>
      </c>
      <c r="M12" s="1" t="s">
        <v>166</v>
      </c>
      <c r="N12" s="1" t="s">
        <v>47</v>
      </c>
      <c r="O12" s="1" t="s">
        <v>50</v>
      </c>
      <c r="P12" s="1" t="s">
        <v>56</v>
      </c>
      <c r="Q12" s="1" t="s">
        <v>117</v>
      </c>
      <c r="R12" s="1" t="s">
        <v>117</v>
      </c>
      <c r="S12" s="1" t="s">
        <v>53</v>
      </c>
      <c r="T12" s="1" t="s">
        <v>103</v>
      </c>
      <c r="U12" s="1" t="s">
        <v>105</v>
      </c>
      <c r="V12" s="1" t="s">
        <v>184</v>
      </c>
      <c r="W12" s="1" t="s">
        <v>56</v>
      </c>
      <c r="X12" s="1" t="s">
        <v>103</v>
      </c>
      <c r="Y12" s="1" t="s">
        <v>128</v>
      </c>
      <c r="Z12" s="1" t="s">
        <v>176</v>
      </c>
      <c r="AA12" s="1" t="s">
        <v>103</v>
      </c>
      <c r="AB12" s="1" t="s">
        <v>84</v>
      </c>
      <c r="AC12" s="1" t="s">
        <v>51</v>
      </c>
      <c r="AD12" s="1" t="s">
        <v>975</v>
      </c>
      <c r="AE12" s="1" t="s">
        <v>56</v>
      </c>
      <c r="AF12" s="1" t="s">
        <v>128</v>
      </c>
      <c r="AG12" s="1" t="s">
        <v>176</v>
      </c>
    </row>
    <row r="13" spans="1:110" ht="39.9" customHeight="1" x14ac:dyDescent="0.3">
      <c r="A13" s="1" t="s">
        <v>1932</v>
      </c>
      <c r="B13" s="1" t="s">
        <v>2401</v>
      </c>
      <c r="C13" s="40" t="s">
        <v>34</v>
      </c>
      <c r="D13" s="1" t="s">
        <v>3406</v>
      </c>
      <c r="E13" s="1" t="s">
        <v>3407</v>
      </c>
      <c r="F13" s="1">
        <v>127</v>
      </c>
      <c r="G13" s="1">
        <v>61</v>
      </c>
      <c r="H13" s="1" t="s">
        <v>643</v>
      </c>
      <c r="I13" s="21">
        <f t="shared" si="1"/>
        <v>95.791666666666671</v>
      </c>
      <c r="J13" s="1" t="s">
        <v>39</v>
      </c>
      <c r="K13" s="1" t="s">
        <v>39</v>
      </c>
      <c r="L13" s="1" t="s">
        <v>90</v>
      </c>
      <c r="M13" s="1" t="s">
        <v>90</v>
      </c>
      <c r="N13" s="1" t="s">
        <v>95</v>
      </c>
      <c r="O13" s="1" t="s">
        <v>90</v>
      </c>
      <c r="P13" s="1" t="s">
        <v>39</v>
      </c>
      <c r="Q13" s="1" t="s">
        <v>90</v>
      </c>
      <c r="R13" s="1" t="s">
        <v>154</v>
      </c>
      <c r="S13" s="1" t="s">
        <v>50</v>
      </c>
      <c r="T13" s="1" t="s">
        <v>95</v>
      </c>
      <c r="U13" s="1" t="s">
        <v>154</v>
      </c>
      <c r="V13" s="1" t="s">
        <v>90</v>
      </c>
      <c r="W13" s="1" t="s">
        <v>65</v>
      </c>
      <c r="X13" s="1" t="s">
        <v>154</v>
      </c>
      <c r="Y13" s="1" t="s">
        <v>154</v>
      </c>
      <c r="Z13" s="1" t="s">
        <v>154</v>
      </c>
      <c r="AA13" s="1" t="s">
        <v>39</v>
      </c>
      <c r="AB13" s="1" t="s">
        <v>39</v>
      </c>
      <c r="AC13" s="1" t="s">
        <v>39</v>
      </c>
      <c r="AD13" s="1" t="s">
        <v>417</v>
      </c>
      <c r="AE13" s="1" t="s">
        <v>65</v>
      </c>
      <c r="AF13" s="1" t="s">
        <v>65</v>
      </c>
      <c r="AG13" s="1" t="s">
        <v>154</v>
      </c>
    </row>
    <row r="14" spans="1:110" ht="39.9" customHeight="1" x14ac:dyDescent="0.3">
      <c r="A14" s="1" t="s">
        <v>1932</v>
      </c>
      <c r="B14" s="1" t="s">
        <v>2401</v>
      </c>
      <c r="C14" s="40" t="s">
        <v>34</v>
      </c>
      <c r="D14" s="1" t="s">
        <v>3408</v>
      </c>
      <c r="E14" s="1" t="s">
        <v>3409</v>
      </c>
      <c r="F14" s="1">
        <v>24</v>
      </c>
      <c r="G14" s="1">
        <v>16</v>
      </c>
      <c r="H14" s="1" t="s">
        <v>85</v>
      </c>
      <c r="I14" s="21">
        <f t="shared" si="1"/>
        <v>98.000000000000014</v>
      </c>
      <c r="J14" s="1" t="s">
        <v>39</v>
      </c>
      <c r="K14" s="1" t="s">
        <v>39</v>
      </c>
      <c r="L14" s="1" t="s">
        <v>39</v>
      </c>
      <c r="M14" s="1" t="s">
        <v>39</v>
      </c>
      <c r="N14" s="1" t="s">
        <v>39</v>
      </c>
      <c r="O14" s="1" t="s">
        <v>45</v>
      </c>
      <c r="P14" s="1" t="s">
        <v>39</v>
      </c>
      <c r="Q14" s="1" t="s">
        <v>39</v>
      </c>
      <c r="R14" s="1" t="s">
        <v>39</v>
      </c>
      <c r="S14" s="1" t="s">
        <v>84</v>
      </c>
      <c r="T14" s="1" t="s">
        <v>45</v>
      </c>
      <c r="U14" s="1" t="s">
        <v>39</v>
      </c>
      <c r="V14" s="1" t="s">
        <v>39</v>
      </c>
      <c r="W14" s="1" t="s">
        <v>39</v>
      </c>
      <c r="X14" s="1" t="s">
        <v>39</v>
      </c>
      <c r="Y14" s="1" t="s">
        <v>39</v>
      </c>
      <c r="Z14" s="1" t="s">
        <v>39</v>
      </c>
      <c r="AA14" s="1" t="s">
        <v>39</v>
      </c>
      <c r="AB14" s="1" t="s">
        <v>39</v>
      </c>
      <c r="AC14" s="1" t="s">
        <v>39</v>
      </c>
      <c r="AD14" s="1" t="s">
        <v>82</v>
      </c>
      <c r="AE14" s="1" t="s">
        <v>39</v>
      </c>
      <c r="AF14" s="1" t="s">
        <v>39</v>
      </c>
      <c r="AG14" s="1" t="s">
        <v>45</v>
      </c>
    </row>
    <row r="15" spans="1:110" ht="39.9" customHeight="1" x14ac:dyDescent="0.3">
      <c r="A15" s="1" t="s">
        <v>1932</v>
      </c>
      <c r="B15" s="1" t="s">
        <v>2401</v>
      </c>
      <c r="C15" s="40" t="s">
        <v>34</v>
      </c>
      <c r="D15" s="1" t="s">
        <v>3410</v>
      </c>
      <c r="E15" s="1" t="s">
        <v>3411</v>
      </c>
      <c r="F15" s="1">
        <v>60</v>
      </c>
      <c r="G15" s="1">
        <v>29</v>
      </c>
      <c r="H15" s="1" t="s">
        <v>1486</v>
      </c>
      <c r="I15" s="21">
        <f t="shared" si="1"/>
        <v>95.375</v>
      </c>
      <c r="J15" s="1" t="s">
        <v>39</v>
      </c>
      <c r="K15" s="1" t="s">
        <v>156</v>
      </c>
      <c r="L15" s="1" t="s">
        <v>39</v>
      </c>
      <c r="M15" s="1" t="s">
        <v>65</v>
      </c>
      <c r="N15" s="1" t="s">
        <v>39</v>
      </c>
      <c r="O15" s="1" t="s">
        <v>39</v>
      </c>
      <c r="P15" s="1" t="s">
        <v>105</v>
      </c>
      <c r="Q15" s="1" t="s">
        <v>65</v>
      </c>
      <c r="R15" s="1" t="s">
        <v>90</v>
      </c>
      <c r="S15" s="1" t="s">
        <v>189</v>
      </c>
      <c r="T15" s="1" t="s">
        <v>39</v>
      </c>
      <c r="U15" s="1" t="s">
        <v>39</v>
      </c>
      <c r="V15" s="1" t="s">
        <v>65</v>
      </c>
      <c r="W15" s="1" t="s">
        <v>90</v>
      </c>
      <c r="X15" s="1" t="s">
        <v>39</v>
      </c>
      <c r="Y15" s="1" t="s">
        <v>39</v>
      </c>
      <c r="Z15" s="1" t="s">
        <v>39</v>
      </c>
      <c r="AA15" s="1" t="s">
        <v>39</v>
      </c>
      <c r="AB15" s="1" t="s">
        <v>39</v>
      </c>
      <c r="AC15" s="1" t="s">
        <v>39</v>
      </c>
      <c r="AD15" s="1" t="s">
        <v>184</v>
      </c>
      <c r="AE15" s="1" t="s">
        <v>105</v>
      </c>
      <c r="AF15" s="1" t="s">
        <v>39</v>
      </c>
      <c r="AG15" s="1" t="s">
        <v>39</v>
      </c>
    </row>
    <row r="16" spans="1:110" ht="39.9" customHeight="1" x14ac:dyDescent="0.3">
      <c r="A16" s="1" t="s">
        <v>1932</v>
      </c>
      <c r="B16" s="1" t="s">
        <v>2401</v>
      </c>
      <c r="C16" s="40" t="s">
        <v>34</v>
      </c>
      <c r="D16" s="1" t="s">
        <v>3412</v>
      </c>
      <c r="E16" s="1" t="s">
        <v>3413</v>
      </c>
      <c r="F16" s="1">
        <v>11</v>
      </c>
      <c r="G16" s="1">
        <v>5</v>
      </c>
      <c r="H16" s="1" t="s">
        <v>104</v>
      </c>
      <c r="I16" s="21">
        <f t="shared" si="1"/>
        <v>81.250000000000014</v>
      </c>
      <c r="J16" s="1" t="s">
        <v>68</v>
      </c>
      <c r="K16" s="1" t="s">
        <v>82</v>
      </c>
      <c r="L16" s="1" t="s">
        <v>39</v>
      </c>
      <c r="M16" s="1" t="s">
        <v>82</v>
      </c>
      <c r="N16" s="1" t="s">
        <v>68</v>
      </c>
      <c r="O16" s="1" t="s">
        <v>82</v>
      </c>
      <c r="P16" s="1" t="s">
        <v>107</v>
      </c>
      <c r="Q16" s="1" t="s">
        <v>107</v>
      </c>
      <c r="R16" s="1" t="s">
        <v>39</v>
      </c>
      <c r="S16" s="1" t="s">
        <v>107</v>
      </c>
      <c r="T16" s="1" t="s">
        <v>39</v>
      </c>
      <c r="U16" s="1" t="s">
        <v>107</v>
      </c>
      <c r="V16" s="1" t="s">
        <v>107</v>
      </c>
      <c r="W16" s="1" t="s">
        <v>82</v>
      </c>
      <c r="X16" s="1" t="s">
        <v>82</v>
      </c>
      <c r="Y16" s="1" t="s">
        <v>82</v>
      </c>
      <c r="Z16" s="1" t="s">
        <v>39</v>
      </c>
      <c r="AA16" s="1" t="s">
        <v>39</v>
      </c>
      <c r="AB16" s="1" t="s">
        <v>39</v>
      </c>
      <c r="AC16" s="1" t="s">
        <v>82</v>
      </c>
      <c r="AD16" s="1" t="s">
        <v>39</v>
      </c>
      <c r="AE16" s="1" t="s">
        <v>82</v>
      </c>
      <c r="AF16" s="1" t="s">
        <v>39</v>
      </c>
      <c r="AG16" s="1" t="s">
        <v>107</v>
      </c>
    </row>
    <row r="17" spans="1:33" ht="39.9" customHeight="1" x14ac:dyDescent="0.3">
      <c r="A17" s="1" t="s">
        <v>1932</v>
      </c>
      <c r="B17" s="1" t="s">
        <v>2401</v>
      </c>
      <c r="C17" s="40" t="s">
        <v>34</v>
      </c>
      <c r="D17" s="1" t="s">
        <v>3414</v>
      </c>
      <c r="E17" s="1" t="s">
        <v>3415</v>
      </c>
      <c r="F17" s="1">
        <v>161</v>
      </c>
      <c r="G17" s="1">
        <v>71</v>
      </c>
      <c r="H17" s="1" t="s">
        <v>2825</v>
      </c>
      <c r="I17" s="21">
        <f t="shared" si="1"/>
        <v>95.874999999999957</v>
      </c>
      <c r="J17" s="1" t="s">
        <v>39</v>
      </c>
      <c r="K17" s="1" t="s">
        <v>39</v>
      </c>
      <c r="L17" s="1" t="s">
        <v>39</v>
      </c>
      <c r="M17" s="1" t="s">
        <v>156</v>
      </c>
      <c r="N17" s="1" t="s">
        <v>65</v>
      </c>
      <c r="O17" s="1" t="s">
        <v>90</v>
      </c>
      <c r="P17" s="1" t="s">
        <v>156</v>
      </c>
      <c r="Q17" s="1" t="s">
        <v>156</v>
      </c>
      <c r="R17" s="1" t="s">
        <v>103</v>
      </c>
      <c r="S17" s="1" t="s">
        <v>42</v>
      </c>
      <c r="T17" s="1" t="s">
        <v>39</v>
      </c>
      <c r="U17" s="1" t="s">
        <v>39</v>
      </c>
      <c r="V17" s="1" t="s">
        <v>84</v>
      </c>
      <c r="W17" s="1" t="s">
        <v>156</v>
      </c>
      <c r="X17" s="1" t="s">
        <v>156</v>
      </c>
      <c r="Y17" s="1" t="s">
        <v>65</v>
      </c>
      <c r="Z17" s="1" t="s">
        <v>150</v>
      </c>
      <c r="AA17" s="1" t="s">
        <v>150</v>
      </c>
      <c r="AB17" s="1" t="s">
        <v>150</v>
      </c>
      <c r="AC17" s="1" t="s">
        <v>150</v>
      </c>
      <c r="AD17" s="1" t="s">
        <v>176</v>
      </c>
      <c r="AE17" s="1" t="s">
        <v>84</v>
      </c>
      <c r="AF17" s="1" t="s">
        <v>150</v>
      </c>
      <c r="AG17" s="1" t="s">
        <v>45</v>
      </c>
    </row>
    <row r="18" spans="1:33" ht="39.9" customHeight="1" x14ac:dyDescent="0.3">
      <c r="A18" s="1" t="s">
        <v>1932</v>
      </c>
      <c r="B18" s="1" t="s">
        <v>2401</v>
      </c>
      <c r="C18" s="40" t="s">
        <v>34</v>
      </c>
      <c r="D18" s="1" t="s">
        <v>3416</v>
      </c>
      <c r="E18" s="1" t="s">
        <v>3417</v>
      </c>
      <c r="F18" s="1">
        <v>168</v>
      </c>
      <c r="G18" s="1">
        <v>76</v>
      </c>
      <c r="H18" s="1" t="s">
        <v>741</v>
      </c>
      <c r="I18" s="21">
        <f t="shared" si="1"/>
        <v>90.458333333333357</v>
      </c>
      <c r="J18" s="1" t="s">
        <v>65</v>
      </c>
      <c r="K18" s="1" t="s">
        <v>42</v>
      </c>
      <c r="L18" s="1" t="s">
        <v>103</v>
      </c>
      <c r="M18" s="1" t="s">
        <v>84</v>
      </c>
      <c r="N18" s="1" t="s">
        <v>103</v>
      </c>
      <c r="O18" s="1" t="s">
        <v>84</v>
      </c>
      <c r="P18" s="1" t="s">
        <v>65</v>
      </c>
      <c r="Q18" s="1" t="s">
        <v>84</v>
      </c>
      <c r="R18" s="1" t="s">
        <v>42</v>
      </c>
      <c r="S18" s="1" t="s">
        <v>166</v>
      </c>
      <c r="T18" s="1" t="s">
        <v>42</v>
      </c>
      <c r="U18" s="1" t="s">
        <v>84</v>
      </c>
      <c r="V18" s="1" t="s">
        <v>103</v>
      </c>
      <c r="W18" s="1" t="s">
        <v>51</v>
      </c>
      <c r="X18" s="1" t="s">
        <v>42</v>
      </c>
      <c r="Y18" s="1" t="s">
        <v>84</v>
      </c>
      <c r="Z18" s="1" t="s">
        <v>42</v>
      </c>
      <c r="AA18" s="1" t="s">
        <v>65</v>
      </c>
      <c r="AB18" s="1" t="s">
        <v>45</v>
      </c>
      <c r="AC18" s="1" t="s">
        <v>45</v>
      </c>
      <c r="AD18" s="1" t="s">
        <v>82</v>
      </c>
      <c r="AE18" s="1" t="s">
        <v>84</v>
      </c>
      <c r="AF18" s="1" t="s">
        <v>103</v>
      </c>
      <c r="AG18" s="1" t="s">
        <v>50</v>
      </c>
    </row>
    <row r="19" spans="1:33" ht="39.9" customHeight="1" x14ac:dyDescent="0.3">
      <c r="A19" s="1" t="s">
        <v>1932</v>
      </c>
      <c r="B19" s="1" t="s">
        <v>2401</v>
      </c>
      <c r="C19" s="40" t="s">
        <v>34</v>
      </c>
      <c r="D19" s="1" t="s">
        <v>3418</v>
      </c>
      <c r="E19" s="1" t="s">
        <v>3419</v>
      </c>
      <c r="F19" s="1">
        <v>80</v>
      </c>
      <c r="G19" s="1">
        <v>33</v>
      </c>
      <c r="H19" s="1" t="s">
        <v>1244</v>
      </c>
      <c r="I19" s="21">
        <f t="shared" si="1"/>
        <v>96.624999999999986</v>
      </c>
      <c r="J19" s="1" t="s">
        <v>90</v>
      </c>
      <c r="K19" s="1" t="s">
        <v>90</v>
      </c>
      <c r="L19" s="1" t="s">
        <v>90</v>
      </c>
      <c r="M19" s="1" t="s">
        <v>90</v>
      </c>
      <c r="N19" s="1" t="s">
        <v>90</v>
      </c>
      <c r="O19" s="1" t="s">
        <v>90</v>
      </c>
      <c r="P19" s="1" t="s">
        <v>90</v>
      </c>
      <c r="Q19" s="1" t="s">
        <v>90</v>
      </c>
      <c r="R19" s="1" t="s">
        <v>90</v>
      </c>
      <c r="S19" s="1" t="s">
        <v>90</v>
      </c>
      <c r="T19" s="1" t="s">
        <v>90</v>
      </c>
      <c r="U19" s="1" t="s">
        <v>90</v>
      </c>
      <c r="V19" s="1" t="s">
        <v>90</v>
      </c>
      <c r="W19" s="1" t="s">
        <v>90</v>
      </c>
      <c r="X19" s="1" t="s">
        <v>90</v>
      </c>
      <c r="Y19" s="1" t="s">
        <v>90</v>
      </c>
      <c r="Z19" s="1" t="s">
        <v>90</v>
      </c>
      <c r="AA19" s="1" t="s">
        <v>90</v>
      </c>
      <c r="AB19" s="1" t="s">
        <v>90</v>
      </c>
      <c r="AC19" s="1" t="s">
        <v>90</v>
      </c>
      <c r="AD19" s="1" t="s">
        <v>51</v>
      </c>
      <c r="AE19" s="1" t="s">
        <v>90</v>
      </c>
      <c r="AF19" s="1" t="s">
        <v>90</v>
      </c>
      <c r="AG19" s="1" t="s">
        <v>90</v>
      </c>
    </row>
    <row r="20" spans="1:33" ht="39.9" customHeight="1" x14ac:dyDescent="0.3">
      <c r="A20" s="1" t="s">
        <v>1932</v>
      </c>
      <c r="B20" s="1" t="s">
        <v>2401</v>
      </c>
      <c r="C20" s="40" t="s">
        <v>34</v>
      </c>
      <c r="D20" s="1" t="s">
        <v>3412</v>
      </c>
      <c r="E20" s="1" t="s">
        <v>3420</v>
      </c>
      <c r="F20" s="1">
        <v>163</v>
      </c>
      <c r="G20" s="1">
        <v>75</v>
      </c>
      <c r="H20" s="1" t="s">
        <v>1004</v>
      </c>
      <c r="I20" s="21">
        <f t="shared" si="1"/>
        <v>91.666666666666643</v>
      </c>
      <c r="J20" s="1" t="s">
        <v>42</v>
      </c>
      <c r="K20" s="1" t="s">
        <v>156</v>
      </c>
      <c r="L20" s="1" t="s">
        <v>150</v>
      </c>
      <c r="M20" s="1" t="s">
        <v>84</v>
      </c>
      <c r="N20" s="1" t="s">
        <v>65</v>
      </c>
      <c r="O20" s="1" t="s">
        <v>65</v>
      </c>
      <c r="P20" s="1" t="s">
        <v>45</v>
      </c>
      <c r="Q20" s="1" t="s">
        <v>90</v>
      </c>
      <c r="R20" s="1" t="s">
        <v>95</v>
      </c>
      <c r="S20" s="1" t="s">
        <v>50</v>
      </c>
      <c r="T20" s="1" t="s">
        <v>39</v>
      </c>
      <c r="U20" s="1" t="s">
        <v>42</v>
      </c>
      <c r="V20" s="1" t="s">
        <v>156</v>
      </c>
      <c r="W20" s="1" t="s">
        <v>65</v>
      </c>
      <c r="X20" s="1" t="s">
        <v>65</v>
      </c>
      <c r="Y20" s="1" t="s">
        <v>105</v>
      </c>
      <c r="Z20" s="1" t="s">
        <v>166</v>
      </c>
      <c r="AA20" s="1" t="s">
        <v>105</v>
      </c>
      <c r="AB20" s="1" t="s">
        <v>65</v>
      </c>
      <c r="AC20" s="1" t="s">
        <v>42</v>
      </c>
      <c r="AD20" s="1" t="s">
        <v>44</v>
      </c>
      <c r="AE20" s="1" t="s">
        <v>84</v>
      </c>
      <c r="AF20" s="1" t="s">
        <v>51</v>
      </c>
      <c r="AG20" s="1" t="s">
        <v>65</v>
      </c>
    </row>
    <row r="21" spans="1:33" ht="39.9" customHeight="1" x14ac:dyDescent="0.3">
      <c r="A21" s="1" t="s">
        <v>1932</v>
      </c>
      <c r="B21" s="1" t="s">
        <v>2401</v>
      </c>
      <c r="C21" s="40" t="s">
        <v>34</v>
      </c>
      <c r="D21" s="1" t="s">
        <v>3421</v>
      </c>
      <c r="E21" s="1" t="s">
        <v>3422</v>
      </c>
      <c r="F21" s="1">
        <v>16</v>
      </c>
      <c r="G21" s="1">
        <v>13</v>
      </c>
      <c r="H21" s="1" t="s">
        <v>67</v>
      </c>
      <c r="I21" s="21">
        <f t="shared" si="1"/>
        <v>95.625</v>
      </c>
      <c r="J21" s="1" t="s">
        <v>39</v>
      </c>
      <c r="K21" s="1" t="s">
        <v>39</v>
      </c>
      <c r="L21" s="1" t="s">
        <v>42</v>
      </c>
      <c r="M21" s="1" t="s">
        <v>39</v>
      </c>
      <c r="N21" s="1" t="s">
        <v>39</v>
      </c>
      <c r="O21" s="1" t="s">
        <v>42</v>
      </c>
      <c r="P21" s="1" t="s">
        <v>42</v>
      </c>
      <c r="Q21" s="1" t="s">
        <v>39</v>
      </c>
      <c r="R21" s="1" t="s">
        <v>39</v>
      </c>
      <c r="S21" s="1" t="s">
        <v>44</v>
      </c>
      <c r="T21" s="1" t="s">
        <v>39</v>
      </c>
      <c r="U21" s="1" t="s">
        <v>39</v>
      </c>
      <c r="V21" s="1" t="s">
        <v>39</v>
      </c>
      <c r="W21" s="1" t="s">
        <v>42</v>
      </c>
      <c r="X21" s="1" t="s">
        <v>42</v>
      </c>
      <c r="Y21" s="1" t="s">
        <v>39</v>
      </c>
      <c r="Z21" s="1" t="s">
        <v>39</v>
      </c>
      <c r="AA21" s="1" t="s">
        <v>39</v>
      </c>
      <c r="AB21" s="1" t="s">
        <v>39</v>
      </c>
      <c r="AC21" s="1" t="s">
        <v>39</v>
      </c>
      <c r="AD21" s="1" t="s">
        <v>57</v>
      </c>
      <c r="AE21" s="1" t="s">
        <v>39</v>
      </c>
      <c r="AF21" s="1" t="s">
        <v>39</v>
      </c>
      <c r="AG21" s="1" t="s">
        <v>39</v>
      </c>
    </row>
    <row r="22" spans="1:33" ht="39.9" customHeight="1" x14ac:dyDescent="0.3">
      <c r="A22" s="1" t="s">
        <v>1932</v>
      </c>
      <c r="B22" s="1" t="s">
        <v>2401</v>
      </c>
      <c r="C22" s="40" t="s">
        <v>34</v>
      </c>
      <c r="D22" s="1" t="s">
        <v>3423</v>
      </c>
      <c r="E22" s="1" t="s">
        <v>3424</v>
      </c>
      <c r="F22" s="1">
        <v>124</v>
      </c>
      <c r="G22" s="1">
        <v>58</v>
      </c>
      <c r="H22" s="1" t="s">
        <v>1895</v>
      </c>
      <c r="I22" s="21">
        <f t="shared" si="1"/>
        <v>85.833333333333329</v>
      </c>
      <c r="J22" s="1" t="s">
        <v>95</v>
      </c>
      <c r="K22" s="1" t="s">
        <v>51</v>
      </c>
      <c r="L22" s="1" t="s">
        <v>103</v>
      </c>
      <c r="M22" s="1" t="s">
        <v>139</v>
      </c>
      <c r="N22" s="1" t="s">
        <v>128</v>
      </c>
      <c r="O22" s="1" t="s">
        <v>50</v>
      </c>
      <c r="P22" s="1" t="s">
        <v>103</v>
      </c>
      <c r="Q22" s="1" t="s">
        <v>176</v>
      </c>
      <c r="R22" s="1" t="s">
        <v>176</v>
      </c>
      <c r="S22" s="1" t="s">
        <v>189</v>
      </c>
      <c r="T22" s="1" t="s">
        <v>156</v>
      </c>
      <c r="U22" s="1" t="s">
        <v>65</v>
      </c>
      <c r="V22" s="1" t="s">
        <v>82</v>
      </c>
      <c r="W22" s="1" t="s">
        <v>117</v>
      </c>
      <c r="X22" s="1" t="s">
        <v>95</v>
      </c>
      <c r="Y22" s="1" t="s">
        <v>82</v>
      </c>
      <c r="Z22" s="1" t="s">
        <v>50</v>
      </c>
      <c r="AA22" s="1" t="s">
        <v>65</v>
      </c>
      <c r="AB22" s="1" t="s">
        <v>95</v>
      </c>
      <c r="AC22" s="1" t="s">
        <v>176</v>
      </c>
      <c r="AD22" s="1" t="s">
        <v>232</v>
      </c>
      <c r="AE22" s="1" t="s">
        <v>176</v>
      </c>
      <c r="AF22" s="1" t="s">
        <v>90</v>
      </c>
      <c r="AG22" s="1" t="s">
        <v>103</v>
      </c>
    </row>
    <row r="23" spans="1:33" ht="39.9" customHeight="1" x14ac:dyDescent="0.3">
      <c r="A23" s="1" t="s">
        <v>1932</v>
      </c>
      <c r="B23" s="1" t="s">
        <v>2557</v>
      </c>
      <c r="C23" s="40" t="s">
        <v>34</v>
      </c>
      <c r="D23" s="1" t="s">
        <v>3425</v>
      </c>
      <c r="E23" s="1" t="s">
        <v>3426</v>
      </c>
      <c r="F23" s="1">
        <v>41</v>
      </c>
      <c r="G23" s="1">
        <v>19</v>
      </c>
      <c r="H23" s="1" t="s">
        <v>2570</v>
      </c>
      <c r="I23" s="21">
        <f>(J23+K23+L23+M23+N23+O23+W23+X23+Z23+AA23+AB23+AG23)*100/12</f>
        <v>98.666666666666671</v>
      </c>
      <c r="J23" s="1" t="s">
        <v>39</v>
      </c>
      <c r="K23" s="1" t="s">
        <v>39</v>
      </c>
      <c r="L23" s="1" t="s">
        <v>95</v>
      </c>
      <c r="M23" s="1" t="s">
        <v>39</v>
      </c>
      <c r="N23" s="1" t="s">
        <v>45</v>
      </c>
      <c r="O23" s="1" t="s">
        <v>39</v>
      </c>
      <c r="P23" s="1" t="s">
        <v>54</v>
      </c>
      <c r="Q23" s="1" t="s">
        <v>54</v>
      </c>
      <c r="R23" s="1" t="s">
        <v>54</v>
      </c>
      <c r="S23" s="1" t="s">
        <v>54</v>
      </c>
      <c r="T23" s="1" t="s">
        <v>54</v>
      </c>
      <c r="U23" s="1" t="s">
        <v>54</v>
      </c>
      <c r="V23" s="1" t="s">
        <v>54</v>
      </c>
      <c r="W23" s="1" t="s">
        <v>39</v>
      </c>
      <c r="X23" s="1" t="s">
        <v>39</v>
      </c>
      <c r="Y23" s="1" t="s">
        <v>39</v>
      </c>
      <c r="Z23" s="1" t="s">
        <v>39</v>
      </c>
      <c r="AA23" s="1" t="s">
        <v>39</v>
      </c>
      <c r="AB23" s="1" t="s">
        <v>39</v>
      </c>
      <c r="AC23" s="1" t="s">
        <v>54</v>
      </c>
      <c r="AD23" s="1" t="s">
        <v>54</v>
      </c>
      <c r="AE23" s="1" t="s">
        <v>54</v>
      </c>
      <c r="AF23" s="1" t="s">
        <v>54</v>
      </c>
      <c r="AG23" s="1" t="s">
        <v>95</v>
      </c>
    </row>
    <row r="25" spans="1:33" ht="39.9" customHeight="1" x14ac:dyDescent="0.3">
      <c r="A25" s="116" t="s">
        <v>4164</v>
      </c>
      <c r="B25" s="117"/>
      <c r="C25" s="117"/>
      <c r="D25" s="117"/>
      <c r="E25" s="117"/>
      <c r="F25" s="117"/>
      <c r="G25" s="117"/>
      <c r="H25" s="119"/>
      <c r="I25" s="83"/>
      <c r="J25" s="83"/>
      <c r="K25" s="8"/>
      <c r="L25" s="8"/>
      <c r="M25" s="8"/>
      <c r="N25" s="83"/>
      <c r="O25" s="8"/>
      <c r="P25" s="8"/>
      <c r="Q25" s="8"/>
      <c r="R25" s="83"/>
      <c r="S25" s="83"/>
      <c r="T25" s="83"/>
      <c r="U25" s="83"/>
      <c r="V25" s="8"/>
      <c r="W25" s="83"/>
      <c r="X25" s="83"/>
      <c r="Y25" s="83"/>
      <c r="Z25" s="83"/>
      <c r="AA25" s="83"/>
      <c r="AB25" s="83"/>
      <c r="AC25" s="83"/>
      <c r="AD25" s="83"/>
      <c r="AE25" s="83"/>
      <c r="AF25" s="83"/>
    </row>
    <row r="26" spans="1:33" x14ac:dyDescent="0.3">
      <c r="A26" s="94" t="s">
        <v>234</v>
      </c>
      <c r="B26" s="50" t="s">
        <v>33</v>
      </c>
      <c r="C26" s="10">
        <v>45334</v>
      </c>
      <c r="D26" s="94" t="s">
        <v>27</v>
      </c>
      <c r="E26" s="94" t="s">
        <v>28</v>
      </c>
      <c r="F26" s="94" t="s">
        <v>29</v>
      </c>
      <c r="G26" s="94" t="s">
        <v>30</v>
      </c>
      <c r="H26" s="121" t="s">
        <v>31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3" ht="41.4" x14ac:dyDescent="0.3">
      <c r="A27" s="94"/>
      <c r="B27" s="50" t="s">
        <v>235</v>
      </c>
      <c r="C27" s="10">
        <v>45362</v>
      </c>
      <c r="D27" s="94"/>
      <c r="E27" s="94"/>
      <c r="F27" s="94"/>
      <c r="G27" s="94"/>
      <c r="H27" s="106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"/>
      <c r="T27" s="83"/>
      <c r="U27" s="83"/>
      <c r="V27" s="83"/>
      <c r="W27" s="83"/>
      <c r="X27" s="8"/>
      <c r="Y27" s="83"/>
      <c r="Z27" s="83"/>
      <c r="AA27" s="83"/>
      <c r="AB27" s="8"/>
      <c r="AC27" s="8"/>
      <c r="AD27" s="8"/>
      <c r="AE27" s="8"/>
      <c r="AF27" s="83"/>
    </row>
    <row r="28" spans="1:33" ht="90" customHeight="1" x14ac:dyDescent="0.3">
      <c r="A28" s="49" t="s">
        <v>24</v>
      </c>
      <c r="B28" s="49" t="s">
        <v>25</v>
      </c>
      <c r="C28" s="49" t="s">
        <v>26</v>
      </c>
      <c r="D28" s="94"/>
      <c r="E28" s="94"/>
      <c r="F28" s="94"/>
      <c r="G28" s="94"/>
      <c r="H28" s="107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</row>
    <row r="29" spans="1:33" ht="39.9" customHeight="1" x14ac:dyDescent="0.3">
      <c r="A29" s="50" t="s">
        <v>1932</v>
      </c>
      <c r="B29" s="50" t="s">
        <v>33</v>
      </c>
      <c r="C29" s="50" t="s">
        <v>34</v>
      </c>
      <c r="D29" s="50" t="s">
        <v>4351</v>
      </c>
      <c r="E29" s="50" t="s">
        <v>4352</v>
      </c>
      <c r="F29" s="50">
        <v>40</v>
      </c>
      <c r="G29" s="84">
        <v>1</v>
      </c>
      <c r="H29" s="82" t="s">
        <v>526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1:33" ht="39.9" customHeight="1" x14ac:dyDescent="0.3">
      <c r="A30" s="50" t="s">
        <v>1932</v>
      </c>
      <c r="B30" s="50" t="s">
        <v>33</v>
      </c>
      <c r="C30" s="50" t="s">
        <v>34</v>
      </c>
      <c r="D30" s="50" t="s">
        <v>4355</v>
      </c>
      <c r="E30" s="50" t="s">
        <v>4356</v>
      </c>
      <c r="F30" s="50">
        <v>60</v>
      </c>
      <c r="G30" s="84">
        <v>2</v>
      </c>
      <c r="H30" s="82" t="s">
        <v>369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</row>
    <row r="31" spans="1:33" ht="39.9" customHeight="1" x14ac:dyDescent="0.3">
      <c r="A31" s="50" t="s">
        <v>1932</v>
      </c>
      <c r="B31" s="50" t="s">
        <v>33</v>
      </c>
      <c r="C31" s="50" t="s">
        <v>34</v>
      </c>
      <c r="D31" s="50" t="s">
        <v>4357</v>
      </c>
      <c r="E31" s="50" t="s">
        <v>4358</v>
      </c>
      <c r="F31" s="50">
        <v>69</v>
      </c>
      <c r="G31" s="84">
        <v>27</v>
      </c>
      <c r="H31" s="82" t="s">
        <v>321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</row>
    <row r="32" spans="1:33" ht="39.9" customHeight="1" x14ac:dyDescent="0.3">
      <c r="A32" s="50" t="s">
        <v>1932</v>
      </c>
      <c r="B32" s="50" t="s">
        <v>33</v>
      </c>
      <c r="C32" s="50" t="s">
        <v>34</v>
      </c>
      <c r="D32" s="50" t="s">
        <v>4359</v>
      </c>
      <c r="E32" s="50" t="s">
        <v>4360</v>
      </c>
      <c r="F32" s="50">
        <v>40</v>
      </c>
      <c r="G32" s="84">
        <v>4</v>
      </c>
      <c r="H32" s="82" t="s">
        <v>345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</row>
    <row r="33" spans="1:32" ht="39.9" customHeight="1" x14ac:dyDescent="0.3">
      <c r="A33" s="50" t="s">
        <v>1932</v>
      </c>
      <c r="B33" s="50" t="s">
        <v>33</v>
      </c>
      <c r="C33" s="50" t="s">
        <v>34</v>
      </c>
      <c r="D33" s="50" t="s">
        <v>4361</v>
      </c>
      <c r="E33" s="50" t="s">
        <v>4362</v>
      </c>
      <c r="F33" s="50">
        <v>15</v>
      </c>
      <c r="G33" s="84">
        <v>3</v>
      </c>
      <c r="H33" s="82" t="s">
        <v>188</v>
      </c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</row>
    <row r="34" spans="1:32" ht="39.9" customHeight="1" x14ac:dyDescent="0.3">
      <c r="A34" s="50" t="s">
        <v>1932</v>
      </c>
      <c r="B34" s="50" t="s">
        <v>33</v>
      </c>
      <c r="C34" s="50" t="s">
        <v>34</v>
      </c>
      <c r="D34" s="50" t="s">
        <v>4363</v>
      </c>
      <c r="E34" s="50" t="s">
        <v>4364</v>
      </c>
      <c r="F34" s="50">
        <v>23</v>
      </c>
      <c r="G34" s="84">
        <v>7</v>
      </c>
      <c r="H34" s="82" t="s">
        <v>319</v>
      </c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</row>
    <row r="35" spans="1:32" ht="39.9" customHeight="1" x14ac:dyDescent="0.3">
      <c r="A35" s="1" t="s">
        <v>1932</v>
      </c>
      <c r="B35" s="1" t="s">
        <v>2401</v>
      </c>
      <c r="C35" s="50" t="s">
        <v>34</v>
      </c>
      <c r="D35" s="1" t="s">
        <v>4365</v>
      </c>
      <c r="E35" s="1" t="s">
        <v>4366</v>
      </c>
      <c r="F35" s="1">
        <v>137</v>
      </c>
      <c r="G35" s="53">
        <v>3</v>
      </c>
      <c r="H35" s="1" t="s">
        <v>834</v>
      </c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</row>
    <row r="36" spans="1:32" ht="39.9" customHeight="1" x14ac:dyDescent="0.3">
      <c r="A36" s="1" t="s">
        <v>1932</v>
      </c>
      <c r="B36" s="1" t="s">
        <v>2401</v>
      </c>
      <c r="C36" s="50" t="s">
        <v>34</v>
      </c>
      <c r="D36" s="1" t="s">
        <v>4369</v>
      </c>
      <c r="E36" s="1" t="s">
        <v>4370</v>
      </c>
      <c r="F36" s="1">
        <v>35</v>
      </c>
      <c r="G36" s="53">
        <v>1</v>
      </c>
      <c r="H36" s="1" t="s">
        <v>245</v>
      </c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1:32" ht="39.9" customHeight="1" x14ac:dyDescent="0.3">
      <c r="A37" s="1" t="s">
        <v>1932</v>
      </c>
      <c r="B37" s="1" t="s">
        <v>2401</v>
      </c>
      <c r="C37" s="50" t="s">
        <v>34</v>
      </c>
      <c r="D37" s="1" t="s">
        <v>4371</v>
      </c>
      <c r="E37" s="1" t="s">
        <v>4372</v>
      </c>
      <c r="F37" s="1">
        <v>66</v>
      </c>
      <c r="G37" s="53">
        <v>26</v>
      </c>
      <c r="H37" s="1" t="s">
        <v>1162</v>
      </c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spans="1:32" ht="39.9" customHeight="1" x14ac:dyDescent="0.3">
      <c r="A38" s="1" t="s">
        <v>1932</v>
      </c>
      <c r="B38" s="1" t="s">
        <v>2401</v>
      </c>
      <c r="C38" s="50" t="s">
        <v>34</v>
      </c>
      <c r="D38" s="1" t="s">
        <v>4373</v>
      </c>
      <c r="E38" s="1" t="s">
        <v>4374</v>
      </c>
      <c r="F38" s="1">
        <v>157</v>
      </c>
      <c r="G38" s="53">
        <v>62</v>
      </c>
      <c r="H38" s="1" t="s">
        <v>2974</v>
      </c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2" ht="39.9" customHeight="1" x14ac:dyDescent="0.3">
      <c r="A39" s="1" t="s">
        <v>1932</v>
      </c>
      <c r="B39" s="1" t="s">
        <v>2401</v>
      </c>
      <c r="C39" s="1" t="s">
        <v>1331</v>
      </c>
      <c r="D39" s="1" t="s">
        <v>5271</v>
      </c>
      <c r="E39" s="1" t="s">
        <v>5272</v>
      </c>
      <c r="F39" s="1">
        <v>99</v>
      </c>
      <c r="G39" s="53">
        <v>6</v>
      </c>
      <c r="H39" s="1" t="s">
        <v>894</v>
      </c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</row>
    <row r="40" spans="1:32" ht="39.9" customHeight="1" x14ac:dyDescent="0.3">
      <c r="A40" s="1" t="s">
        <v>1932</v>
      </c>
      <c r="B40" s="1" t="s">
        <v>2557</v>
      </c>
      <c r="C40" s="50" t="s">
        <v>34</v>
      </c>
      <c r="D40" s="1" t="s">
        <v>4375</v>
      </c>
      <c r="E40" s="1" t="s">
        <v>4376</v>
      </c>
      <c r="F40" s="1">
        <v>737</v>
      </c>
      <c r="G40" s="53">
        <v>93</v>
      </c>
      <c r="H40" s="1" t="s">
        <v>2136</v>
      </c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32" ht="39.9" customHeight="1" x14ac:dyDescent="0.3">
      <c r="A41" s="1" t="s">
        <v>1932</v>
      </c>
      <c r="B41" s="1" t="s">
        <v>2557</v>
      </c>
      <c r="C41" s="50" t="s">
        <v>34</v>
      </c>
      <c r="D41" s="1" t="s">
        <v>4377</v>
      </c>
      <c r="E41" s="1" t="s">
        <v>4378</v>
      </c>
      <c r="F41" s="1">
        <v>664</v>
      </c>
      <c r="G41" s="53">
        <v>190</v>
      </c>
      <c r="H41" s="1" t="s">
        <v>4379</v>
      </c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3" spans="1:32" ht="39.9" customHeight="1" x14ac:dyDescent="0.3">
      <c r="A43" s="112" t="s">
        <v>5267</v>
      </c>
      <c r="B43" s="112"/>
      <c r="C43" s="112"/>
      <c r="D43" s="112"/>
      <c r="E43" s="112"/>
      <c r="G43" t="s">
        <v>5094</v>
      </c>
    </row>
    <row r="44" spans="1:32" ht="39.9" customHeight="1" x14ac:dyDescent="0.3">
      <c r="A44" s="50" t="s">
        <v>1932</v>
      </c>
      <c r="B44" s="50" t="s">
        <v>33</v>
      </c>
      <c r="C44" s="50" t="s">
        <v>34</v>
      </c>
      <c r="D44" s="50" t="s">
        <v>4353</v>
      </c>
      <c r="E44" s="82" t="s">
        <v>4354</v>
      </c>
      <c r="F44" s="83"/>
      <c r="G44" s="83"/>
      <c r="H44" s="83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</row>
    <row r="45" spans="1:32" ht="39.9" customHeight="1" x14ac:dyDescent="0.3">
      <c r="A45" s="1" t="s">
        <v>1932</v>
      </c>
      <c r="B45" s="1" t="s">
        <v>2401</v>
      </c>
      <c r="C45" s="50" t="s">
        <v>34</v>
      </c>
      <c r="D45" s="1" t="s">
        <v>4365</v>
      </c>
      <c r="E45" s="1" t="s">
        <v>4367</v>
      </c>
      <c r="F45" s="44"/>
      <c r="G45" s="44"/>
      <c r="H45" s="44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</row>
    <row r="46" spans="1:32" ht="39.9" customHeight="1" x14ac:dyDescent="0.3">
      <c r="A46" s="1" t="s">
        <v>1932</v>
      </c>
      <c r="B46" s="1" t="s">
        <v>2401</v>
      </c>
      <c r="C46" s="50" t="s">
        <v>34</v>
      </c>
      <c r="D46" s="1" t="s">
        <v>4365</v>
      </c>
      <c r="E46" s="1" t="s">
        <v>4368</v>
      </c>
      <c r="F46" s="44"/>
      <c r="G46" s="44"/>
      <c r="H46" s="44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</row>
  </sheetData>
  <mergeCells count="17">
    <mergeCell ref="A43:E43"/>
    <mergeCell ref="A25:H25"/>
    <mergeCell ref="D26:D28"/>
    <mergeCell ref="E26:E28"/>
    <mergeCell ref="F26:F28"/>
    <mergeCell ref="G26:G28"/>
    <mergeCell ref="H26:H28"/>
    <mergeCell ref="J1:AG3"/>
    <mergeCell ref="A26:A27"/>
    <mergeCell ref="A1:I1"/>
    <mergeCell ref="D2:D4"/>
    <mergeCell ref="E2:E4"/>
    <mergeCell ref="F2:F4"/>
    <mergeCell ref="G2:G4"/>
    <mergeCell ref="H2:H4"/>
    <mergeCell ref="I2:I4"/>
    <mergeCell ref="A2:A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E193E-619F-40B7-A370-4E17FA514259}">
  <dimension ref="A1:CI32"/>
  <sheetViews>
    <sheetView showGridLines="0" topLeftCell="A16" zoomScale="40" zoomScaleNormal="40" workbookViewId="0">
      <selection activeCell="E45" sqref="E45"/>
    </sheetView>
  </sheetViews>
  <sheetFormatPr defaultColWidth="9.109375" defaultRowHeight="13.8" x14ac:dyDescent="0.3"/>
  <cols>
    <col min="1" max="1" width="18.5546875" style="2" customWidth="1"/>
    <col min="2" max="2" width="10.33203125" style="2" customWidth="1"/>
    <col min="3" max="3" width="16.5546875" style="2" customWidth="1"/>
    <col min="4" max="4" width="17.6640625" style="2" customWidth="1"/>
    <col min="5" max="5" width="30.109375" style="2" customWidth="1"/>
    <col min="6" max="6" width="14.5546875" style="2" customWidth="1"/>
    <col min="7" max="7" width="13.109375" style="2" customWidth="1"/>
    <col min="8" max="8" width="14.88671875" style="2" customWidth="1"/>
    <col min="9" max="9" width="19.88671875" style="2" customWidth="1"/>
    <col min="10" max="11" width="16.33203125" style="2" customWidth="1"/>
    <col min="12" max="12" width="16.5546875" style="2" customWidth="1"/>
    <col min="13" max="13" width="17.44140625" style="2" customWidth="1"/>
    <col min="14" max="14" width="16.6640625" style="2" customWidth="1"/>
    <col min="15" max="17" width="17.6640625" style="2" customWidth="1"/>
    <col min="18" max="18" width="17" style="2" customWidth="1"/>
    <col min="19" max="19" width="16.88671875" style="2" customWidth="1"/>
    <col min="20" max="20" width="16.6640625" style="2" customWidth="1"/>
    <col min="21" max="22" width="17.33203125" style="2" customWidth="1"/>
    <col min="23" max="23" width="16.5546875" style="2" customWidth="1"/>
    <col min="24" max="24" width="17.6640625" style="2" customWidth="1"/>
    <col min="25" max="25" width="17.44140625" style="2" customWidth="1"/>
    <col min="26" max="27" width="17.33203125" style="2" customWidth="1"/>
    <col min="28" max="28" width="16.44140625" style="2" customWidth="1"/>
    <col min="29" max="29" width="17" style="2" customWidth="1"/>
    <col min="30" max="30" width="16.5546875" style="2" customWidth="1"/>
    <col min="31" max="31" width="17.6640625" style="2" customWidth="1"/>
    <col min="32" max="32" width="16.44140625" style="2" customWidth="1"/>
    <col min="33" max="33" width="16.5546875" style="2" customWidth="1"/>
    <col min="34" max="16384" width="9.109375" style="2"/>
  </cols>
  <sheetData>
    <row r="1" spans="1:87" ht="39.75" customHeight="1" x14ac:dyDescent="0.3">
      <c r="A1" s="102" t="s">
        <v>310</v>
      </c>
      <c r="B1" s="103"/>
      <c r="C1" s="103"/>
      <c r="D1" s="104"/>
      <c r="E1" s="104"/>
      <c r="F1" s="104"/>
      <c r="G1" s="104"/>
      <c r="H1" s="104"/>
      <c r="I1" s="105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</row>
    <row r="2" spans="1:87" ht="75" customHeight="1" x14ac:dyDescent="0.3">
      <c r="A2" s="106" t="s">
        <v>234</v>
      </c>
      <c r="B2" s="5" t="s">
        <v>33</v>
      </c>
      <c r="C2" s="6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</row>
    <row r="3" spans="1:87" ht="45" customHeight="1" x14ac:dyDescent="0.3">
      <c r="A3" s="107"/>
      <c r="B3" s="13" t="s">
        <v>235</v>
      </c>
      <c r="C3" s="17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</row>
    <row r="4" spans="1:87" ht="151.80000000000001" x14ac:dyDescent="0.3">
      <c r="A4" s="39" t="s">
        <v>24</v>
      </c>
      <c r="B4" s="39" t="s">
        <v>25</v>
      </c>
      <c r="C4" s="39" t="s">
        <v>26</v>
      </c>
      <c r="D4" s="94"/>
      <c r="E4" s="94"/>
      <c r="F4" s="94"/>
      <c r="G4" s="94"/>
      <c r="H4" s="94"/>
      <c r="I4" s="94"/>
      <c r="J4" s="39" t="s">
        <v>0</v>
      </c>
      <c r="K4" s="39" t="s">
        <v>1</v>
      </c>
      <c r="L4" s="39" t="s">
        <v>2</v>
      </c>
      <c r="M4" s="39" t="s">
        <v>3</v>
      </c>
      <c r="N4" s="39" t="s">
        <v>4</v>
      </c>
      <c r="O4" s="39" t="s">
        <v>5</v>
      </c>
      <c r="P4" s="39" t="s">
        <v>6</v>
      </c>
      <c r="Q4" s="39" t="s">
        <v>7</v>
      </c>
      <c r="R4" s="39" t="s">
        <v>8</v>
      </c>
      <c r="S4" s="39" t="s">
        <v>9</v>
      </c>
      <c r="T4" s="39" t="s">
        <v>10</v>
      </c>
      <c r="U4" s="39" t="s">
        <v>11</v>
      </c>
      <c r="V4" s="39" t="s">
        <v>12</v>
      </c>
      <c r="W4" s="39" t="s">
        <v>13</v>
      </c>
      <c r="X4" s="39" t="s">
        <v>14</v>
      </c>
      <c r="Y4" s="39" t="s">
        <v>15</v>
      </c>
      <c r="Z4" s="39" t="s">
        <v>16</v>
      </c>
      <c r="AA4" s="39" t="s">
        <v>17</v>
      </c>
      <c r="AB4" s="39" t="s">
        <v>18</v>
      </c>
      <c r="AC4" s="39" t="s">
        <v>19</v>
      </c>
      <c r="AD4" s="39" t="s">
        <v>20</v>
      </c>
      <c r="AE4" s="39" t="s">
        <v>21</v>
      </c>
      <c r="AF4" s="39" t="s">
        <v>22</v>
      </c>
      <c r="AG4" s="39" t="s">
        <v>23</v>
      </c>
    </row>
    <row r="5" spans="1:87" s="20" customFormat="1" ht="39.9" customHeight="1" x14ac:dyDescent="0.3">
      <c r="A5" s="1" t="s">
        <v>289</v>
      </c>
      <c r="B5" s="1" t="s">
        <v>33</v>
      </c>
      <c r="C5" s="1" t="s">
        <v>34</v>
      </c>
      <c r="D5" s="1" t="s">
        <v>290</v>
      </c>
      <c r="E5" s="1" t="s">
        <v>291</v>
      </c>
      <c r="F5" s="1">
        <v>95</v>
      </c>
      <c r="G5" s="38">
        <v>73</v>
      </c>
      <c r="H5" s="1" t="s">
        <v>292</v>
      </c>
      <c r="I5" s="21">
        <f>(J5+K5+L5+M5+N5+O5+P5+Q5+R5+S5+U5+V5+W5+X5+Z5+AA5+AB5+AG5)*100/18</f>
        <v>99.388888888888872</v>
      </c>
      <c r="J5" s="1" t="s">
        <v>39</v>
      </c>
      <c r="K5" s="1" t="s">
        <v>39</v>
      </c>
      <c r="L5" s="1" t="s">
        <v>39</v>
      </c>
      <c r="M5" s="1" t="s">
        <v>39</v>
      </c>
      <c r="N5" s="1" t="s">
        <v>95</v>
      </c>
      <c r="O5" s="1" t="s">
        <v>39</v>
      </c>
      <c r="P5" s="1" t="s">
        <v>39</v>
      </c>
      <c r="Q5" s="1" t="s">
        <v>90</v>
      </c>
      <c r="R5" s="1" t="s">
        <v>39</v>
      </c>
      <c r="S5" s="1" t="s">
        <v>154</v>
      </c>
      <c r="T5" s="1" t="s">
        <v>54</v>
      </c>
      <c r="U5" s="1" t="s">
        <v>39</v>
      </c>
      <c r="V5" s="1" t="s">
        <v>39</v>
      </c>
      <c r="W5" s="1" t="s">
        <v>39</v>
      </c>
      <c r="X5" s="1" t="s">
        <v>39</v>
      </c>
      <c r="Y5" s="1" t="s">
        <v>54</v>
      </c>
      <c r="Z5" s="1" t="s">
        <v>39</v>
      </c>
      <c r="AA5" s="1" t="s">
        <v>39</v>
      </c>
      <c r="AB5" s="1" t="s">
        <v>39</v>
      </c>
      <c r="AC5" s="1" t="s">
        <v>54</v>
      </c>
      <c r="AD5" s="1" t="s">
        <v>54</v>
      </c>
      <c r="AE5" s="1" t="s">
        <v>54</v>
      </c>
      <c r="AF5" s="1" t="s">
        <v>54</v>
      </c>
      <c r="AG5" s="1" t="s">
        <v>150</v>
      </c>
    </row>
    <row r="6" spans="1:87" s="20" customFormat="1" ht="39.9" customHeight="1" x14ac:dyDescent="0.3">
      <c r="A6" s="1" t="s">
        <v>289</v>
      </c>
      <c r="B6" s="1" t="s">
        <v>33</v>
      </c>
      <c r="C6" s="1" t="s">
        <v>34</v>
      </c>
      <c r="D6" s="1" t="s">
        <v>296</v>
      </c>
      <c r="E6" s="1" t="s">
        <v>297</v>
      </c>
      <c r="F6" s="1">
        <v>37</v>
      </c>
      <c r="G6" s="38">
        <v>17</v>
      </c>
      <c r="H6" s="1" t="s">
        <v>298</v>
      </c>
      <c r="I6" s="21">
        <f>(J6+K6+L6+M6+N6+O6+P6+Q6+R6+S6+U6+V6+W6+X6+Z6+AA6+AB6+AG6)*100/18</f>
        <v>98.444444444444443</v>
      </c>
      <c r="J6" s="1" t="s">
        <v>39</v>
      </c>
      <c r="K6" s="1" t="s">
        <v>39</v>
      </c>
      <c r="L6" s="1" t="s">
        <v>39</v>
      </c>
      <c r="M6" s="1" t="s">
        <v>39</v>
      </c>
      <c r="N6" s="1" t="s">
        <v>42</v>
      </c>
      <c r="O6" s="1" t="s">
        <v>45</v>
      </c>
      <c r="P6" s="1" t="s">
        <v>39</v>
      </c>
      <c r="Q6" s="1" t="s">
        <v>39</v>
      </c>
      <c r="R6" s="1" t="s">
        <v>39</v>
      </c>
      <c r="S6" s="1" t="s">
        <v>42</v>
      </c>
      <c r="T6" s="1" t="s">
        <v>54</v>
      </c>
      <c r="U6" s="1" t="s">
        <v>39</v>
      </c>
      <c r="V6" s="1" t="s">
        <v>45</v>
      </c>
      <c r="W6" s="1" t="s">
        <v>39</v>
      </c>
      <c r="X6" s="1" t="s">
        <v>39</v>
      </c>
      <c r="Y6" s="1" t="s">
        <v>54</v>
      </c>
      <c r="Z6" s="1" t="s">
        <v>39</v>
      </c>
      <c r="AA6" s="1" t="s">
        <v>39</v>
      </c>
      <c r="AB6" s="1" t="s">
        <v>39</v>
      </c>
      <c r="AC6" s="1" t="s">
        <v>54</v>
      </c>
      <c r="AD6" s="1" t="s">
        <v>54</v>
      </c>
      <c r="AE6" s="1" t="s">
        <v>54</v>
      </c>
      <c r="AF6" s="1" t="s">
        <v>54</v>
      </c>
      <c r="AG6" s="1" t="s">
        <v>39</v>
      </c>
    </row>
    <row r="7" spans="1:87" s="20" customFormat="1" ht="39.9" customHeight="1" x14ac:dyDescent="0.3">
      <c r="A7" s="1" t="s">
        <v>289</v>
      </c>
      <c r="B7" s="1" t="s">
        <v>33</v>
      </c>
      <c r="C7" s="1" t="s">
        <v>34</v>
      </c>
      <c r="D7" s="1" t="s">
        <v>301</v>
      </c>
      <c r="E7" s="1" t="s">
        <v>302</v>
      </c>
      <c r="F7" s="1">
        <v>35</v>
      </c>
      <c r="G7" s="38">
        <v>22</v>
      </c>
      <c r="H7" s="1" t="s">
        <v>303</v>
      </c>
      <c r="I7" s="21">
        <f>(J7+K7+L7+M7+N7+O7+P7+Q7+R7+S7+U7+V7+W7+X7+Z7+AA7+AB7+AG7)*100/18</f>
        <v>94.444444444444414</v>
      </c>
      <c r="J7" s="1" t="s">
        <v>45</v>
      </c>
      <c r="K7" s="1" t="s">
        <v>84</v>
      </c>
      <c r="L7" s="1" t="s">
        <v>84</v>
      </c>
      <c r="M7" s="1" t="s">
        <v>39</v>
      </c>
      <c r="N7" s="1" t="s">
        <v>139</v>
      </c>
      <c r="O7" s="1" t="s">
        <v>95</v>
      </c>
      <c r="P7" s="1" t="s">
        <v>39</v>
      </c>
      <c r="Q7" s="1" t="s">
        <v>39</v>
      </c>
      <c r="R7" s="1" t="s">
        <v>95</v>
      </c>
      <c r="S7" s="1" t="s">
        <v>143</v>
      </c>
      <c r="T7" s="1" t="s">
        <v>54</v>
      </c>
      <c r="U7" s="1" t="s">
        <v>95</v>
      </c>
      <c r="V7" s="1" t="s">
        <v>95</v>
      </c>
      <c r="W7" s="1" t="s">
        <v>95</v>
      </c>
      <c r="X7" s="1" t="s">
        <v>39</v>
      </c>
      <c r="Y7" s="1" t="s">
        <v>54</v>
      </c>
      <c r="Z7" s="1" t="s">
        <v>39</v>
      </c>
      <c r="AA7" s="1" t="s">
        <v>39</v>
      </c>
      <c r="AB7" s="1" t="s">
        <v>39</v>
      </c>
      <c r="AC7" s="1" t="s">
        <v>54</v>
      </c>
      <c r="AD7" s="1" t="s">
        <v>54</v>
      </c>
      <c r="AE7" s="1" t="s">
        <v>54</v>
      </c>
      <c r="AF7" s="1" t="s">
        <v>54</v>
      </c>
      <c r="AG7" s="1" t="s">
        <v>95</v>
      </c>
    </row>
    <row r="8" spans="1:87" s="20" customFormat="1" ht="39.9" customHeight="1" x14ac:dyDescent="0.3">
      <c r="A8" s="1" t="s">
        <v>289</v>
      </c>
      <c r="B8" s="1" t="s">
        <v>33</v>
      </c>
      <c r="C8" s="1" t="s">
        <v>34</v>
      </c>
      <c r="D8" s="1" t="s">
        <v>306</v>
      </c>
      <c r="E8" s="1" t="s">
        <v>307</v>
      </c>
      <c r="F8" s="1">
        <v>47</v>
      </c>
      <c r="G8" s="38">
        <v>22</v>
      </c>
      <c r="H8" s="1" t="s">
        <v>308</v>
      </c>
      <c r="I8" s="21">
        <f>(J8+K8+L8+M8+N8+O8+P8+Q8+R8+S8+U8+V8+W8+X8+Z8+AA8+AB8+AG8)*100/18</f>
        <v>94.611111111111114</v>
      </c>
      <c r="J8" s="1" t="s">
        <v>65</v>
      </c>
      <c r="K8" s="1" t="s">
        <v>84</v>
      </c>
      <c r="L8" s="1" t="s">
        <v>39</v>
      </c>
      <c r="M8" s="1" t="s">
        <v>39</v>
      </c>
      <c r="N8" s="1" t="s">
        <v>47</v>
      </c>
      <c r="O8" s="1" t="s">
        <v>95</v>
      </c>
      <c r="P8" s="1" t="s">
        <v>39</v>
      </c>
      <c r="Q8" s="1" t="s">
        <v>39</v>
      </c>
      <c r="R8" s="1" t="s">
        <v>39</v>
      </c>
      <c r="S8" s="1" t="s">
        <v>105</v>
      </c>
      <c r="T8" s="1" t="s">
        <v>54</v>
      </c>
      <c r="U8" s="1" t="s">
        <v>39</v>
      </c>
      <c r="V8" s="1" t="s">
        <v>95</v>
      </c>
      <c r="W8" s="1" t="s">
        <v>103</v>
      </c>
      <c r="X8" s="1" t="s">
        <v>39</v>
      </c>
      <c r="Y8" s="1" t="s">
        <v>54</v>
      </c>
      <c r="Z8" s="1" t="s">
        <v>103</v>
      </c>
      <c r="AA8" s="1" t="s">
        <v>103</v>
      </c>
      <c r="AB8" s="1" t="s">
        <v>95</v>
      </c>
      <c r="AC8" s="1" t="s">
        <v>54</v>
      </c>
      <c r="AD8" s="1" t="s">
        <v>54</v>
      </c>
      <c r="AE8" s="1" t="s">
        <v>54</v>
      </c>
      <c r="AF8" s="1" t="s">
        <v>54</v>
      </c>
      <c r="AG8" s="1" t="s">
        <v>95</v>
      </c>
    </row>
    <row r="9" spans="1:87" s="20" customFormat="1" ht="39.9" customHeight="1" x14ac:dyDescent="0.3">
      <c r="A9" s="1" t="s">
        <v>289</v>
      </c>
      <c r="B9" s="1" t="s">
        <v>2401</v>
      </c>
      <c r="C9" s="1" t="s">
        <v>34</v>
      </c>
      <c r="D9" s="1" t="s">
        <v>2568</v>
      </c>
      <c r="E9" s="1" t="s">
        <v>2569</v>
      </c>
      <c r="F9" s="1">
        <v>391</v>
      </c>
      <c r="G9" s="1">
        <v>164</v>
      </c>
      <c r="H9" s="1" t="s">
        <v>1968</v>
      </c>
      <c r="I9" s="21">
        <f>(J9+K9+L9+M9+N9+O9+P9+Q9+R9+S9+T9+U9+V9+W9+X9+Y9+Z9+AA9+AB9+AC9+AD9+AE9+AF9+AG9)*100/24</f>
        <v>88.291666666666671</v>
      </c>
      <c r="J9" s="1" t="s">
        <v>154</v>
      </c>
      <c r="K9" s="1" t="s">
        <v>95</v>
      </c>
      <c r="L9" s="1" t="s">
        <v>45</v>
      </c>
      <c r="M9" s="1" t="s">
        <v>103</v>
      </c>
      <c r="N9" s="1" t="s">
        <v>166</v>
      </c>
      <c r="O9" s="1" t="s">
        <v>117</v>
      </c>
      <c r="P9" s="1" t="s">
        <v>50</v>
      </c>
      <c r="Q9" s="1" t="s">
        <v>105</v>
      </c>
      <c r="R9" s="1" t="s">
        <v>105</v>
      </c>
      <c r="S9" s="1" t="s">
        <v>561</v>
      </c>
      <c r="T9" s="1" t="s">
        <v>150</v>
      </c>
      <c r="U9" s="1" t="s">
        <v>51</v>
      </c>
      <c r="V9" s="1" t="s">
        <v>82</v>
      </c>
      <c r="W9" s="1" t="s">
        <v>128</v>
      </c>
      <c r="X9" s="1" t="s">
        <v>45</v>
      </c>
      <c r="Y9" s="1" t="s">
        <v>139</v>
      </c>
      <c r="Z9" s="1" t="s">
        <v>95</v>
      </c>
      <c r="AA9" s="1" t="s">
        <v>90</v>
      </c>
      <c r="AB9" s="1" t="s">
        <v>90</v>
      </c>
      <c r="AC9" s="1" t="s">
        <v>95</v>
      </c>
      <c r="AD9" s="1" t="s">
        <v>935</v>
      </c>
      <c r="AE9" s="1" t="s">
        <v>117</v>
      </c>
      <c r="AF9" s="1" t="s">
        <v>42</v>
      </c>
      <c r="AG9" s="1" t="s">
        <v>65</v>
      </c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</row>
    <row r="10" spans="1:87" s="20" customFormat="1" ht="39.9" customHeight="1" x14ac:dyDescent="0.3">
      <c r="A10" s="1" t="s">
        <v>289</v>
      </c>
      <c r="B10" s="1" t="s">
        <v>2401</v>
      </c>
      <c r="C10" s="1" t="s">
        <v>34</v>
      </c>
      <c r="D10" s="1" t="s">
        <v>2571</v>
      </c>
      <c r="E10" s="1" t="s">
        <v>2572</v>
      </c>
      <c r="F10" s="1">
        <v>139</v>
      </c>
      <c r="G10" s="1">
        <v>62</v>
      </c>
      <c r="H10" s="1" t="s">
        <v>2573</v>
      </c>
      <c r="I10" s="21">
        <f>(J10+K10+L10+M10+N10+O10+P10+Q10+R10+S10+T10+U10+V10+W10+X10+Y10+Z10+AA10+AB10+AC10+AD10+AE10+AF10+AG10)*100/24</f>
        <v>94.708333333333357</v>
      </c>
      <c r="J10" s="1" t="s">
        <v>39</v>
      </c>
      <c r="K10" s="1" t="s">
        <v>154</v>
      </c>
      <c r="L10" s="1" t="s">
        <v>39</v>
      </c>
      <c r="M10" s="1" t="s">
        <v>90</v>
      </c>
      <c r="N10" s="1" t="s">
        <v>154</v>
      </c>
      <c r="O10" s="1" t="s">
        <v>154</v>
      </c>
      <c r="P10" s="1" t="s">
        <v>154</v>
      </c>
      <c r="Q10" s="1" t="s">
        <v>154</v>
      </c>
      <c r="R10" s="1" t="s">
        <v>154</v>
      </c>
      <c r="S10" s="1" t="s">
        <v>154</v>
      </c>
      <c r="T10" s="1" t="s">
        <v>90</v>
      </c>
      <c r="U10" s="1" t="s">
        <v>154</v>
      </c>
      <c r="V10" s="1" t="s">
        <v>154</v>
      </c>
      <c r="W10" s="1" t="s">
        <v>154</v>
      </c>
      <c r="X10" s="1" t="s">
        <v>154</v>
      </c>
      <c r="Y10" s="1" t="s">
        <v>154</v>
      </c>
      <c r="Z10" s="1" t="s">
        <v>154</v>
      </c>
      <c r="AA10" s="1" t="s">
        <v>154</v>
      </c>
      <c r="AB10" s="1" t="s">
        <v>154</v>
      </c>
      <c r="AC10" s="1" t="s">
        <v>154</v>
      </c>
      <c r="AD10" s="1" t="s">
        <v>2574</v>
      </c>
      <c r="AE10" s="1" t="s">
        <v>154</v>
      </c>
      <c r="AF10" s="1" t="s">
        <v>39</v>
      </c>
      <c r="AG10" s="1" t="s">
        <v>154</v>
      </c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</row>
    <row r="11" spans="1:87" s="20" customFormat="1" ht="39.9" customHeight="1" x14ac:dyDescent="0.3">
      <c r="A11" s="1" t="s">
        <v>289</v>
      </c>
      <c r="B11" s="1" t="s">
        <v>2401</v>
      </c>
      <c r="C11" s="1" t="s">
        <v>34</v>
      </c>
      <c r="D11" s="1" t="s">
        <v>2571</v>
      </c>
      <c r="E11" s="1" t="s">
        <v>2575</v>
      </c>
      <c r="F11" s="1">
        <v>12</v>
      </c>
      <c r="G11" s="1">
        <v>12</v>
      </c>
      <c r="H11" s="1" t="s">
        <v>75</v>
      </c>
      <c r="I11" s="21">
        <f>(J11+K11+L11+M11+N11+O11+P11+Q11+R11+S11+T11+U11+V11+W11+X11+Y11+Z11+AA11+AB11+AC11+AD11+AE11+AF11+AG11)*100/24</f>
        <v>96.541666666666671</v>
      </c>
      <c r="J11" s="1" t="s">
        <v>39</v>
      </c>
      <c r="K11" s="1" t="s">
        <v>39</v>
      </c>
      <c r="L11" s="1" t="s">
        <v>39</v>
      </c>
      <c r="M11" s="1" t="s">
        <v>39</v>
      </c>
      <c r="N11" s="1" t="s">
        <v>39</v>
      </c>
      <c r="O11" s="1" t="s">
        <v>39</v>
      </c>
      <c r="P11" s="1" t="s">
        <v>39</v>
      </c>
      <c r="Q11" s="1" t="s">
        <v>39</v>
      </c>
      <c r="R11" s="1" t="s">
        <v>39</v>
      </c>
      <c r="S11" s="1" t="s">
        <v>39</v>
      </c>
      <c r="T11" s="1" t="s">
        <v>39</v>
      </c>
      <c r="U11" s="1" t="s">
        <v>39</v>
      </c>
      <c r="V11" s="1" t="s">
        <v>39</v>
      </c>
      <c r="W11" s="1" t="s">
        <v>39</v>
      </c>
      <c r="X11" s="1" t="s">
        <v>39</v>
      </c>
      <c r="Y11" s="1" t="s">
        <v>39</v>
      </c>
      <c r="Z11" s="1" t="s">
        <v>39</v>
      </c>
      <c r="AA11" s="1" t="s">
        <v>39</v>
      </c>
      <c r="AB11" s="1" t="s">
        <v>39</v>
      </c>
      <c r="AC11" s="1" t="s">
        <v>39</v>
      </c>
      <c r="AD11" s="1" t="s">
        <v>2576</v>
      </c>
      <c r="AE11" s="1" t="s">
        <v>39</v>
      </c>
      <c r="AF11" s="1" t="s">
        <v>39</v>
      </c>
      <c r="AG11" s="1" t="s">
        <v>39</v>
      </c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pans="1:87" s="20" customFormat="1" ht="39.9" customHeight="1" x14ac:dyDescent="0.3">
      <c r="A12" s="1" t="s">
        <v>289</v>
      </c>
      <c r="B12" s="1" t="s">
        <v>2401</v>
      </c>
      <c r="C12" s="1" t="s">
        <v>34</v>
      </c>
      <c r="D12" s="1" t="s">
        <v>2577</v>
      </c>
      <c r="E12" s="1" t="s">
        <v>2578</v>
      </c>
      <c r="F12" s="1">
        <v>131</v>
      </c>
      <c r="G12" s="1">
        <v>55</v>
      </c>
      <c r="H12" s="1" t="s">
        <v>1540</v>
      </c>
      <c r="I12" s="21">
        <f>(J12+K12+L12+M12+N12+O12+P12+Q12+R12+S12+T12+U12+V12+W12+X12+Y12+Z12+AA12+AB12+AC12+AD12+AE12+AF12+AG12)*100/24</f>
        <v>97.583333333333357</v>
      </c>
      <c r="J12" s="1" t="s">
        <v>39</v>
      </c>
      <c r="K12" s="1" t="s">
        <v>39</v>
      </c>
      <c r="L12" s="1" t="s">
        <v>154</v>
      </c>
      <c r="M12" s="1" t="s">
        <v>45</v>
      </c>
      <c r="N12" s="1" t="s">
        <v>39</v>
      </c>
      <c r="O12" s="1" t="s">
        <v>156</v>
      </c>
      <c r="P12" s="1" t="s">
        <v>39</v>
      </c>
      <c r="Q12" s="1" t="s">
        <v>154</v>
      </c>
      <c r="R12" s="1" t="s">
        <v>154</v>
      </c>
      <c r="S12" s="1" t="s">
        <v>45</v>
      </c>
      <c r="T12" s="1" t="s">
        <v>154</v>
      </c>
      <c r="U12" s="1" t="s">
        <v>154</v>
      </c>
      <c r="V12" s="1" t="s">
        <v>154</v>
      </c>
      <c r="W12" s="1" t="s">
        <v>156</v>
      </c>
      <c r="X12" s="1" t="s">
        <v>154</v>
      </c>
      <c r="Y12" s="1" t="s">
        <v>154</v>
      </c>
      <c r="Z12" s="1" t="s">
        <v>156</v>
      </c>
      <c r="AA12" s="1" t="s">
        <v>154</v>
      </c>
      <c r="AB12" s="1" t="s">
        <v>154</v>
      </c>
      <c r="AC12" s="1" t="s">
        <v>154</v>
      </c>
      <c r="AD12" s="1" t="s">
        <v>156</v>
      </c>
      <c r="AE12" s="1" t="s">
        <v>156</v>
      </c>
      <c r="AF12" s="1" t="s">
        <v>154</v>
      </c>
      <c r="AG12" s="1" t="s">
        <v>154</v>
      </c>
      <c r="AI12" s="1"/>
      <c r="AK12" s="1"/>
      <c r="AM12" s="1"/>
      <c r="AO12" s="1"/>
      <c r="AP12" s="1"/>
      <c r="AR12" s="1"/>
      <c r="AT12" s="1"/>
      <c r="AV12" s="1"/>
      <c r="AX12" s="1"/>
      <c r="AY12" s="1"/>
      <c r="BA12" s="1"/>
      <c r="BC12" s="1"/>
      <c r="BE12" s="1"/>
      <c r="BG12" s="1"/>
      <c r="BH12" s="1"/>
      <c r="BJ12" s="1"/>
      <c r="BL12" s="1"/>
      <c r="BN12" s="1"/>
      <c r="BP12" s="1"/>
      <c r="BQ12" s="1"/>
      <c r="BS12" s="1"/>
      <c r="BU12" s="1"/>
      <c r="BW12" s="1"/>
      <c r="BY12" s="1"/>
      <c r="BZ12" s="1"/>
      <c r="CB12" s="1"/>
      <c r="CD12" s="1"/>
      <c r="CF12" s="1"/>
      <c r="CH12" s="1"/>
      <c r="CI12" s="1"/>
    </row>
    <row r="13" spans="1:87" s="20" customFormat="1" ht="39.9" customHeight="1" x14ac:dyDescent="0.3">
      <c r="A13" s="1" t="s">
        <v>289</v>
      </c>
      <c r="B13" s="1" t="s">
        <v>2557</v>
      </c>
      <c r="C13" s="1" t="s">
        <v>34</v>
      </c>
      <c r="D13" s="1" t="s">
        <v>2579</v>
      </c>
      <c r="E13" s="1" t="s">
        <v>2580</v>
      </c>
      <c r="F13" s="1">
        <v>499</v>
      </c>
      <c r="G13" s="1">
        <v>244</v>
      </c>
      <c r="H13" s="1" t="s">
        <v>1586</v>
      </c>
      <c r="I13" s="21">
        <f>(J13+K13+L13+M13+N13+O13+W13+X13+Z13+AA13+AB13+AG13)*100/12</f>
        <v>99.583333333333329</v>
      </c>
      <c r="J13" s="1" t="s">
        <v>150</v>
      </c>
      <c r="K13" s="1" t="s">
        <v>39</v>
      </c>
      <c r="L13" s="1" t="s">
        <v>39</v>
      </c>
      <c r="M13" s="1" t="s">
        <v>39</v>
      </c>
      <c r="N13" s="1" t="s">
        <v>150</v>
      </c>
      <c r="O13" s="1" t="s">
        <v>150</v>
      </c>
      <c r="P13" s="1" t="s">
        <v>54</v>
      </c>
      <c r="Q13" s="1" t="s">
        <v>54</v>
      </c>
      <c r="R13" s="1" t="s">
        <v>54</v>
      </c>
      <c r="S13" s="1" t="s">
        <v>54</v>
      </c>
      <c r="T13" s="1" t="s">
        <v>54</v>
      </c>
      <c r="U13" s="1" t="s">
        <v>54</v>
      </c>
      <c r="V13" s="1" t="s">
        <v>54</v>
      </c>
      <c r="W13" s="1" t="s">
        <v>39</v>
      </c>
      <c r="X13" s="1" t="s">
        <v>39</v>
      </c>
      <c r="Y13" s="1" t="s">
        <v>150</v>
      </c>
      <c r="Z13" s="1" t="s">
        <v>39</v>
      </c>
      <c r="AA13" s="1" t="s">
        <v>154</v>
      </c>
      <c r="AB13" s="1" t="s">
        <v>39</v>
      </c>
      <c r="AC13" s="1" t="s">
        <v>54</v>
      </c>
      <c r="AD13" s="1" t="s">
        <v>54</v>
      </c>
      <c r="AE13" s="1" t="s">
        <v>54</v>
      </c>
      <c r="AF13" s="1" t="s">
        <v>54</v>
      </c>
      <c r="AG13" s="1" t="s">
        <v>39</v>
      </c>
      <c r="AI13" s="1"/>
      <c r="AK13" s="1"/>
      <c r="AM13" s="1"/>
      <c r="AO13" s="1"/>
      <c r="AP13" s="1"/>
      <c r="AR13" s="1"/>
      <c r="AT13" s="1"/>
      <c r="AV13" s="1"/>
      <c r="AX13" s="1"/>
      <c r="AY13" s="1"/>
      <c r="BA13" s="1"/>
      <c r="BC13" s="1"/>
      <c r="BE13" s="1"/>
      <c r="BG13" s="1"/>
      <c r="BH13" s="1"/>
      <c r="BJ13" s="1"/>
      <c r="BL13" s="1"/>
      <c r="BN13" s="1"/>
      <c r="BP13" s="1"/>
      <c r="BQ13" s="1"/>
      <c r="BS13" s="1"/>
      <c r="BU13" s="1"/>
      <c r="BW13" s="1"/>
      <c r="BY13" s="1"/>
      <c r="BZ13" s="1"/>
      <c r="CB13" s="1"/>
      <c r="CD13" s="1"/>
      <c r="CF13" s="1"/>
      <c r="CH13" s="1"/>
      <c r="CI13" s="1"/>
    </row>
    <row r="15" spans="1:87" customFormat="1" ht="34.5" customHeight="1" x14ac:dyDescent="0.3">
      <c r="A15" s="116" t="s">
        <v>4164</v>
      </c>
      <c r="B15" s="117"/>
      <c r="C15" s="117"/>
      <c r="D15" s="96"/>
      <c r="E15" s="96"/>
      <c r="F15" s="96"/>
      <c r="G15" s="96"/>
      <c r="H15" s="97"/>
      <c r="I15" s="68"/>
      <c r="J15" s="68"/>
      <c r="K15" s="8"/>
      <c r="L15" s="8"/>
      <c r="M15" s="8"/>
      <c r="N15" s="68"/>
      <c r="O15" s="8"/>
      <c r="P15" s="8"/>
      <c r="Q15" s="8"/>
      <c r="R15" s="68"/>
      <c r="S15" s="68"/>
      <c r="T15" s="68"/>
      <c r="U15" s="68"/>
      <c r="V15" s="8"/>
      <c r="W15" s="68"/>
      <c r="X15" s="68"/>
      <c r="Y15" s="68"/>
      <c r="Z15" s="68"/>
      <c r="AA15" s="68"/>
      <c r="AB15" s="68"/>
      <c r="AC15" s="68"/>
      <c r="AD15" s="68"/>
      <c r="AE15" s="68"/>
      <c r="AF15" s="68"/>
    </row>
    <row r="16" spans="1:87" customFormat="1" ht="27.75" customHeight="1" x14ac:dyDescent="0.3">
      <c r="A16" s="94" t="s">
        <v>234</v>
      </c>
      <c r="B16" s="54" t="s">
        <v>33</v>
      </c>
      <c r="C16" s="10">
        <v>45334</v>
      </c>
      <c r="D16" s="94" t="s">
        <v>27</v>
      </c>
      <c r="E16" s="94" t="s">
        <v>28</v>
      </c>
      <c r="F16" s="94" t="s">
        <v>29</v>
      </c>
      <c r="G16" s="94" t="s">
        <v>30</v>
      </c>
      <c r="H16" s="94" t="s">
        <v>31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32" customFormat="1" ht="41.4" x14ac:dyDescent="0.3">
      <c r="A17" s="94"/>
      <c r="B17" s="54" t="s">
        <v>235</v>
      </c>
      <c r="C17" s="10">
        <v>45362</v>
      </c>
      <c r="D17" s="94"/>
      <c r="E17" s="94"/>
      <c r="F17" s="94"/>
      <c r="G17" s="94"/>
      <c r="H17" s="94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8"/>
      <c r="T17" s="68"/>
      <c r="U17" s="68"/>
      <c r="V17" s="68"/>
      <c r="W17" s="68"/>
      <c r="X17" s="8"/>
      <c r="Y17" s="68"/>
      <c r="Z17" s="68"/>
      <c r="AA17" s="68"/>
      <c r="AB17" s="8"/>
      <c r="AC17" s="8"/>
      <c r="AD17" s="8"/>
      <c r="AE17" s="8"/>
      <c r="AF17" s="68"/>
    </row>
    <row r="18" spans="1:32" customFormat="1" ht="69" x14ac:dyDescent="0.3">
      <c r="A18" s="55" t="s">
        <v>24</v>
      </c>
      <c r="B18" s="55" t="s">
        <v>25</v>
      </c>
      <c r="C18" s="55" t="s">
        <v>26</v>
      </c>
      <c r="D18" s="94"/>
      <c r="E18" s="94"/>
      <c r="F18" s="94"/>
      <c r="G18" s="94"/>
      <c r="H18" s="94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</row>
    <row r="19" spans="1:32" ht="39.9" customHeight="1" x14ac:dyDescent="0.3">
      <c r="A19" s="54" t="s">
        <v>289</v>
      </c>
      <c r="B19" s="54" t="s">
        <v>33</v>
      </c>
      <c r="C19" s="54" t="s">
        <v>34</v>
      </c>
      <c r="D19" s="54" t="s">
        <v>5095</v>
      </c>
      <c r="E19" s="54" t="s">
        <v>5096</v>
      </c>
      <c r="F19" s="54">
        <v>25</v>
      </c>
      <c r="G19" s="54">
        <v>2</v>
      </c>
      <c r="H19" s="60" t="s">
        <v>185</v>
      </c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</row>
    <row r="20" spans="1:32" ht="39.9" customHeight="1" x14ac:dyDescent="0.3">
      <c r="A20" s="54" t="s">
        <v>289</v>
      </c>
      <c r="B20" s="54" t="s">
        <v>33</v>
      </c>
      <c r="C20" s="54" t="s">
        <v>34</v>
      </c>
      <c r="D20" s="54" t="s">
        <v>5097</v>
      </c>
      <c r="E20" s="54" t="s">
        <v>5098</v>
      </c>
      <c r="F20" s="54">
        <v>67</v>
      </c>
      <c r="G20" s="54">
        <v>24</v>
      </c>
      <c r="H20" s="60" t="s">
        <v>889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</row>
    <row r="21" spans="1:32" ht="39.9" customHeight="1" x14ac:dyDescent="0.3">
      <c r="A21" s="54" t="s">
        <v>289</v>
      </c>
      <c r="B21" s="54" t="s">
        <v>33</v>
      </c>
      <c r="C21" s="54" t="s">
        <v>34</v>
      </c>
      <c r="D21" s="54" t="s">
        <v>5099</v>
      </c>
      <c r="E21" s="54" t="s">
        <v>5100</v>
      </c>
      <c r="F21" s="54">
        <v>27</v>
      </c>
      <c r="G21" s="54">
        <v>1</v>
      </c>
      <c r="H21" s="60" t="s">
        <v>389</v>
      </c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</row>
    <row r="22" spans="1:32" ht="39.9" customHeight="1" x14ac:dyDescent="0.3">
      <c r="A22" s="54" t="s">
        <v>289</v>
      </c>
      <c r="B22" s="54" t="s">
        <v>33</v>
      </c>
      <c r="C22" s="54" t="s">
        <v>34</v>
      </c>
      <c r="D22" s="54" t="s">
        <v>5101</v>
      </c>
      <c r="E22" s="54" t="s">
        <v>5102</v>
      </c>
      <c r="F22" s="54">
        <v>15</v>
      </c>
      <c r="G22" s="54">
        <v>2</v>
      </c>
      <c r="H22" s="60" t="s">
        <v>243</v>
      </c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</row>
    <row r="23" spans="1:32" ht="39.9" customHeight="1" x14ac:dyDescent="0.3">
      <c r="A23" s="54" t="s">
        <v>289</v>
      </c>
      <c r="B23" s="54" t="s">
        <v>33</v>
      </c>
      <c r="C23" s="54" t="s">
        <v>34</v>
      </c>
      <c r="D23" s="54" t="s">
        <v>5103</v>
      </c>
      <c r="E23" s="54" t="s">
        <v>5104</v>
      </c>
      <c r="F23" s="54">
        <v>26</v>
      </c>
      <c r="G23" s="54">
        <v>6</v>
      </c>
      <c r="H23" s="60" t="s">
        <v>115</v>
      </c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</row>
    <row r="24" spans="1:32" ht="39.9" customHeight="1" x14ac:dyDescent="0.3">
      <c r="A24" s="1" t="s">
        <v>289</v>
      </c>
      <c r="B24" s="1" t="s">
        <v>2401</v>
      </c>
      <c r="C24" s="1" t="s">
        <v>1331</v>
      </c>
      <c r="D24" s="1" t="s">
        <v>5105</v>
      </c>
      <c r="E24" s="1" t="s">
        <v>5106</v>
      </c>
      <c r="F24" s="1">
        <v>94</v>
      </c>
      <c r="G24" s="1">
        <v>1</v>
      </c>
      <c r="H24" s="1" t="s">
        <v>801</v>
      </c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ht="39.9" customHeight="1" x14ac:dyDescent="0.3">
      <c r="A25" s="1" t="s">
        <v>289</v>
      </c>
      <c r="B25" s="1" t="s">
        <v>2401</v>
      </c>
      <c r="C25" s="1" t="s">
        <v>1331</v>
      </c>
      <c r="D25" s="1" t="s">
        <v>5107</v>
      </c>
      <c r="E25" s="1" t="s">
        <v>5108</v>
      </c>
      <c r="F25" s="1">
        <v>108</v>
      </c>
      <c r="G25" s="1">
        <v>9</v>
      </c>
      <c r="H25" s="1" t="s">
        <v>83</v>
      </c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ht="39.9" customHeight="1" x14ac:dyDescent="0.3">
      <c r="A26" s="1" t="s">
        <v>289</v>
      </c>
      <c r="B26" s="1" t="s">
        <v>2401</v>
      </c>
      <c r="C26" s="1" t="s">
        <v>1331</v>
      </c>
      <c r="D26" s="1" t="s">
        <v>5109</v>
      </c>
      <c r="E26" s="1" t="s">
        <v>5110</v>
      </c>
      <c r="F26" s="1">
        <v>57</v>
      </c>
      <c r="G26" s="1">
        <v>10</v>
      </c>
      <c r="H26" s="1" t="s">
        <v>835</v>
      </c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  <row r="27" spans="1:32" ht="39.9" customHeight="1" x14ac:dyDescent="0.3">
      <c r="A27" s="1" t="s">
        <v>289</v>
      </c>
      <c r="B27" s="1" t="s">
        <v>2401</v>
      </c>
      <c r="C27" s="1" t="s">
        <v>1331</v>
      </c>
      <c r="D27" s="1" t="s">
        <v>5111</v>
      </c>
      <c r="E27" s="1" t="s">
        <v>5112</v>
      </c>
      <c r="F27" s="1">
        <v>252</v>
      </c>
      <c r="G27" s="1">
        <v>39</v>
      </c>
      <c r="H27" s="1" t="s">
        <v>810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</row>
    <row r="28" spans="1:32" ht="39.9" customHeight="1" x14ac:dyDescent="0.3">
      <c r="A28" s="1" t="s">
        <v>289</v>
      </c>
      <c r="B28" s="1" t="s">
        <v>2401</v>
      </c>
      <c r="C28" s="1" t="s">
        <v>1331</v>
      </c>
      <c r="D28" s="1" t="s">
        <v>5113</v>
      </c>
      <c r="E28" s="1" t="s">
        <v>5114</v>
      </c>
      <c r="F28" s="1">
        <v>11</v>
      </c>
      <c r="G28" s="1">
        <v>4</v>
      </c>
      <c r="H28" s="1" t="s">
        <v>102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</row>
    <row r="29" spans="1:32" ht="39.9" customHeight="1" x14ac:dyDescent="0.3">
      <c r="A29" s="1" t="s">
        <v>289</v>
      </c>
      <c r="B29" s="1" t="s">
        <v>2401</v>
      </c>
      <c r="C29" s="1" t="s">
        <v>1331</v>
      </c>
      <c r="D29" s="1" t="s">
        <v>5115</v>
      </c>
      <c r="E29" s="1" t="s">
        <v>5116</v>
      </c>
      <c r="F29" s="1">
        <v>65</v>
      </c>
      <c r="G29" s="1">
        <v>8</v>
      </c>
      <c r="H29" s="1" t="s">
        <v>435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</row>
    <row r="31" spans="1:32" ht="39.9" customHeight="1" x14ac:dyDescent="0.3">
      <c r="A31" s="113" t="s">
        <v>5267</v>
      </c>
      <c r="B31" s="114"/>
      <c r="C31" s="114"/>
      <c r="D31" s="114"/>
      <c r="E31" s="115"/>
    </row>
    <row r="32" spans="1:32" ht="27.6" x14ac:dyDescent="0.3">
      <c r="A32" s="1" t="s">
        <v>289</v>
      </c>
      <c r="B32" s="1" t="s">
        <v>2401</v>
      </c>
      <c r="C32" s="1" t="s">
        <v>1331</v>
      </c>
      <c r="D32" s="1" t="s">
        <v>5105</v>
      </c>
      <c r="E32" s="1" t="s">
        <v>5315</v>
      </c>
    </row>
  </sheetData>
  <mergeCells count="17">
    <mergeCell ref="J1:AG3"/>
    <mergeCell ref="D16:D18"/>
    <mergeCell ref="E16:E18"/>
    <mergeCell ref="F16:F18"/>
    <mergeCell ref="G16:G18"/>
    <mergeCell ref="H16:H18"/>
    <mergeCell ref="D2:D4"/>
    <mergeCell ref="E2:E4"/>
    <mergeCell ref="F2:F4"/>
    <mergeCell ref="G2:G4"/>
    <mergeCell ref="H2:H4"/>
    <mergeCell ref="I2:I4"/>
    <mergeCell ref="A31:E31"/>
    <mergeCell ref="A16:A17"/>
    <mergeCell ref="A15:H15"/>
    <mergeCell ref="A1:I1"/>
    <mergeCell ref="A2:A3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48C22-75D4-4060-AE39-38748C72E134}">
  <dimension ref="A1:FX20"/>
  <sheetViews>
    <sheetView showGridLines="0" zoomScaleNormal="100" workbookViewId="0">
      <selection activeCell="H24" sqref="H24"/>
    </sheetView>
  </sheetViews>
  <sheetFormatPr defaultRowHeight="14.4" x14ac:dyDescent="0.3"/>
  <cols>
    <col min="1" max="1" width="17.88671875" customWidth="1"/>
    <col min="2" max="2" width="10.6640625" customWidth="1"/>
    <col min="3" max="3" width="21.5546875" customWidth="1"/>
    <col min="4" max="4" width="14.44140625" customWidth="1"/>
    <col min="5" max="5" width="27.109375" customWidth="1"/>
    <col min="6" max="6" width="13.109375" customWidth="1"/>
    <col min="7" max="7" width="14.88671875" customWidth="1"/>
    <col min="8" max="8" width="15.33203125" customWidth="1"/>
    <col min="9" max="9" width="20.88671875" customWidth="1"/>
    <col min="10" max="10" width="16.44140625" customWidth="1"/>
    <col min="11" max="11" width="16.6640625" customWidth="1"/>
    <col min="12" max="12" width="17" customWidth="1"/>
    <col min="13" max="13" width="17.5546875" customWidth="1"/>
    <col min="14" max="14" width="17.33203125" customWidth="1"/>
    <col min="15" max="15" width="17" customWidth="1"/>
    <col min="16" max="16" width="19.44140625" customWidth="1"/>
    <col min="17" max="18" width="17.33203125" customWidth="1"/>
    <col min="19" max="19" width="24.88671875" customWidth="1"/>
    <col min="20" max="20" width="17" customWidth="1"/>
    <col min="21" max="21" width="16.33203125" customWidth="1"/>
    <col min="22" max="22" width="17.109375" customWidth="1"/>
    <col min="23" max="23" width="16.6640625" customWidth="1"/>
    <col min="24" max="24" width="16.88671875" customWidth="1"/>
    <col min="25" max="26" width="17.109375" customWidth="1"/>
    <col min="27" max="27" width="16.5546875" customWidth="1"/>
    <col min="28" max="28" width="17.5546875" customWidth="1"/>
    <col min="29" max="29" width="17.6640625" customWidth="1"/>
    <col min="30" max="30" width="16.6640625" customWidth="1"/>
    <col min="31" max="31" width="16.33203125" customWidth="1"/>
    <col min="32" max="32" width="24" customWidth="1"/>
    <col min="33" max="33" width="17" customWidth="1"/>
  </cols>
  <sheetData>
    <row r="1" spans="1:180" s="20" customFormat="1" ht="39.7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27"/>
    </row>
    <row r="2" spans="1:180" s="20" customFormat="1" ht="27" customHeight="1" x14ac:dyDescent="0.3">
      <c r="A2" s="94" t="s">
        <v>234</v>
      </c>
      <c r="B2" s="30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27"/>
    </row>
    <row r="3" spans="1:180" s="20" customFormat="1" ht="45" customHeight="1" x14ac:dyDescent="0.3">
      <c r="A3" s="94"/>
      <c r="B3" s="30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27"/>
    </row>
    <row r="4" spans="1:180" s="37" customFormat="1" ht="151.80000000000001" x14ac:dyDescent="0.3">
      <c r="A4" s="31" t="s">
        <v>24</v>
      </c>
      <c r="B4" s="31" t="s">
        <v>25</v>
      </c>
      <c r="C4" s="31" t="s">
        <v>26</v>
      </c>
      <c r="D4" s="94"/>
      <c r="E4" s="94"/>
      <c r="F4" s="94"/>
      <c r="G4" s="94"/>
      <c r="H4" s="94"/>
      <c r="I4" s="94"/>
      <c r="J4" s="31" t="s">
        <v>0</v>
      </c>
      <c r="K4" s="31" t="s">
        <v>1</v>
      </c>
      <c r="L4" s="31" t="s">
        <v>2</v>
      </c>
      <c r="M4" s="31" t="s">
        <v>3</v>
      </c>
      <c r="N4" s="31" t="s">
        <v>4</v>
      </c>
      <c r="O4" s="31" t="s">
        <v>5</v>
      </c>
      <c r="P4" s="31" t="s">
        <v>6</v>
      </c>
      <c r="Q4" s="31" t="s">
        <v>7</v>
      </c>
      <c r="R4" s="31" t="s">
        <v>8</v>
      </c>
      <c r="S4" s="31" t="s">
        <v>9</v>
      </c>
      <c r="T4" s="31" t="s">
        <v>10</v>
      </c>
      <c r="U4" s="31" t="s">
        <v>11</v>
      </c>
      <c r="V4" s="31" t="s">
        <v>12</v>
      </c>
      <c r="W4" s="31" t="s">
        <v>13</v>
      </c>
      <c r="X4" s="31" t="s">
        <v>14</v>
      </c>
      <c r="Y4" s="31" t="s">
        <v>15</v>
      </c>
      <c r="Z4" s="31" t="s">
        <v>16</v>
      </c>
      <c r="AA4" s="31" t="s">
        <v>17</v>
      </c>
      <c r="AB4" s="31" t="s">
        <v>18</v>
      </c>
      <c r="AC4" s="31" t="s">
        <v>19</v>
      </c>
      <c r="AD4" s="31" t="s">
        <v>20</v>
      </c>
      <c r="AE4" s="31" t="s">
        <v>21</v>
      </c>
      <c r="AF4" s="31" t="s">
        <v>22</v>
      </c>
      <c r="AG4" s="82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90"/>
    </row>
    <row r="5" spans="1:180" ht="39.9" customHeight="1" x14ac:dyDescent="0.3">
      <c r="A5" s="30" t="s">
        <v>1952</v>
      </c>
      <c r="B5" s="30" t="s">
        <v>33</v>
      </c>
      <c r="C5" s="30" t="s">
        <v>34</v>
      </c>
      <c r="D5" s="30" t="s">
        <v>1953</v>
      </c>
      <c r="E5" s="30" t="s">
        <v>1413</v>
      </c>
      <c r="F5" s="30">
        <v>31</v>
      </c>
      <c r="G5" s="30">
        <v>33</v>
      </c>
      <c r="H5" s="30" t="s">
        <v>1954</v>
      </c>
      <c r="I5" s="34">
        <f t="shared" ref="I5:I12" si="0">(J5+K5+L5+M5+N5+O5+P5+Q5+R5+S5+U5+V5+W5+X5+Z5+AA5+AB5+AG5)*100/18</f>
        <v>97.555555555555571</v>
      </c>
      <c r="J5" s="30" t="s">
        <v>156</v>
      </c>
      <c r="K5" s="30" t="s">
        <v>39</v>
      </c>
      <c r="L5" s="30" t="s">
        <v>103</v>
      </c>
      <c r="M5" s="30" t="s">
        <v>39</v>
      </c>
      <c r="N5" s="30" t="s">
        <v>90</v>
      </c>
      <c r="O5" s="30" t="s">
        <v>39</v>
      </c>
      <c r="P5" s="30" t="s">
        <v>90</v>
      </c>
      <c r="Q5" s="30" t="s">
        <v>45</v>
      </c>
      <c r="R5" s="30" t="s">
        <v>39</v>
      </c>
      <c r="S5" s="30" t="s">
        <v>156</v>
      </c>
      <c r="T5" s="30" t="s">
        <v>54</v>
      </c>
      <c r="U5" s="30" t="s">
        <v>90</v>
      </c>
      <c r="V5" s="30" t="s">
        <v>90</v>
      </c>
      <c r="W5" s="30" t="s">
        <v>45</v>
      </c>
      <c r="X5" s="30" t="s">
        <v>39</v>
      </c>
      <c r="Y5" s="30" t="s">
        <v>54</v>
      </c>
      <c r="Z5" s="30" t="s">
        <v>39</v>
      </c>
      <c r="AA5" s="30" t="s">
        <v>39</v>
      </c>
      <c r="AB5" s="30" t="s">
        <v>39</v>
      </c>
      <c r="AC5" s="30" t="s">
        <v>54</v>
      </c>
      <c r="AD5" s="30" t="s">
        <v>54</v>
      </c>
      <c r="AE5" s="30" t="s">
        <v>54</v>
      </c>
      <c r="AF5" s="30" t="s">
        <v>54</v>
      </c>
      <c r="AG5" s="30" t="s">
        <v>90</v>
      </c>
    </row>
    <row r="6" spans="1:180" ht="39.9" customHeight="1" x14ac:dyDescent="0.3">
      <c r="A6" s="30" t="s">
        <v>1952</v>
      </c>
      <c r="B6" s="30" t="s">
        <v>33</v>
      </c>
      <c r="C6" s="30" t="s">
        <v>34</v>
      </c>
      <c r="D6" s="30" t="s">
        <v>1955</v>
      </c>
      <c r="E6" s="30" t="s">
        <v>1956</v>
      </c>
      <c r="F6" s="30">
        <v>54</v>
      </c>
      <c r="G6" s="30">
        <v>54</v>
      </c>
      <c r="H6" s="30" t="s">
        <v>75</v>
      </c>
      <c r="I6" s="34">
        <f t="shared" si="0"/>
        <v>80.111111111111114</v>
      </c>
      <c r="J6" s="30" t="s">
        <v>176</v>
      </c>
      <c r="K6" s="30" t="s">
        <v>95</v>
      </c>
      <c r="L6" s="30" t="s">
        <v>935</v>
      </c>
      <c r="M6" s="30" t="s">
        <v>139</v>
      </c>
      <c r="N6" s="30" t="s">
        <v>107</v>
      </c>
      <c r="O6" s="30" t="s">
        <v>51</v>
      </c>
      <c r="P6" s="30" t="s">
        <v>47</v>
      </c>
      <c r="Q6" s="30" t="s">
        <v>561</v>
      </c>
      <c r="R6" s="30" t="s">
        <v>128</v>
      </c>
      <c r="S6" s="30" t="s">
        <v>107</v>
      </c>
      <c r="T6" s="30" t="s">
        <v>54</v>
      </c>
      <c r="U6" s="30" t="s">
        <v>876</v>
      </c>
      <c r="V6" s="30" t="s">
        <v>481</v>
      </c>
      <c r="W6" s="30" t="s">
        <v>105</v>
      </c>
      <c r="X6" s="30" t="s">
        <v>50</v>
      </c>
      <c r="Y6" s="30" t="s">
        <v>54</v>
      </c>
      <c r="Z6" s="30" t="s">
        <v>45</v>
      </c>
      <c r="AA6" s="30" t="s">
        <v>156</v>
      </c>
      <c r="AB6" s="30" t="s">
        <v>154</v>
      </c>
      <c r="AC6" s="30" t="s">
        <v>54</v>
      </c>
      <c r="AD6" s="30" t="s">
        <v>54</v>
      </c>
      <c r="AE6" s="30" t="s">
        <v>54</v>
      </c>
      <c r="AF6" s="30" t="s">
        <v>54</v>
      </c>
      <c r="AG6" s="30" t="s">
        <v>463</v>
      </c>
    </row>
    <row r="7" spans="1:180" ht="39.9" customHeight="1" x14ac:dyDescent="0.3">
      <c r="A7" s="30" t="s">
        <v>1952</v>
      </c>
      <c r="B7" s="30" t="s">
        <v>33</v>
      </c>
      <c r="C7" s="30" t="s">
        <v>34</v>
      </c>
      <c r="D7" s="30" t="s">
        <v>1957</v>
      </c>
      <c r="E7" s="30" t="s">
        <v>1958</v>
      </c>
      <c r="F7" s="30">
        <v>48</v>
      </c>
      <c r="G7" s="30">
        <v>29</v>
      </c>
      <c r="H7" s="30" t="s">
        <v>1959</v>
      </c>
      <c r="I7" s="34">
        <f t="shared" si="0"/>
        <v>98.277777777777786</v>
      </c>
      <c r="J7" s="30" t="s">
        <v>39</v>
      </c>
      <c r="K7" s="30" t="s">
        <v>39</v>
      </c>
      <c r="L7" s="30" t="s">
        <v>39</v>
      </c>
      <c r="M7" s="30" t="s">
        <v>39</v>
      </c>
      <c r="N7" s="30" t="s">
        <v>156</v>
      </c>
      <c r="O7" s="30" t="s">
        <v>156</v>
      </c>
      <c r="P7" s="30" t="s">
        <v>90</v>
      </c>
      <c r="Q7" s="30" t="s">
        <v>39</v>
      </c>
      <c r="R7" s="30" t="s">
        <v>39</v>
      </c>
      <c r="S7" s="30" t="s">
        <v>128</v>
      </c>
      <c r="T7" s="30" t="s">
        <v>54</v>
      </c>
      <c r="U7" s="30" t="s">
        <v>39</v>
      </c>
      <c r="V7" s="30" t="s">
        <v>39</v>
      </c>
      <c r="W7" s="30" t="s">
        <v>90</v>
      </c>
      <c r="X7" s="30" t="s">
        <v>39</v>
      </c>
      <c r="Y7" s="30" t="s">
        <v>54</v>
      </c>
      <c r="Z7" s="30" t="s">
        <v>39</v>
      </c>
      <c r="AA7" s="30" t="s">
        <v>39</v>
      </c>
      <c r="AB7" s="30" t="s">
        <v>39</v>
      </c>
      <c r="AC7" s="30" t="s">
        <v>54</v>
      </c>
      <c r="AD7" s="30" t="s">
        <v>54</v>
      </c>
      <c r="AE7" s="30" t="s">
        <v>54</v>
      </c>
      <c r="AF7" s="30" t="s">
        <v>54</v>
      </c>
      <c r="AG7" s="30" t="s">
        <v>39</v>
      </c>
    </row>
    <row r="8" spans="1:180" ht="39.9" customHeight="1" x14ac:dyDescent="0.3">
      <c r="A8" s="30" t="s">
        <v>1952</v>
      </c>
      <c r="B8" s="30" t="s">
        <v>33</v>
      </c>
      <c r="C8" s="30" t="s">
        <v>34</v>
      </c>
      <c r="D8" s="30" t="s">
        <v>1961</v>
      </c>
      <c r="E8" s="30" t="s">
        <v>1962</v>
      </c>
      <c r="F8" s="30">
        <v>98</v>
      </c>
      <c r="G8" s="30">
        <v>76</v>
      </c>
      <c r="H8" s="30" t="s">
        <v>1348</v>
      </c>
      <c r="I8" s="34">
        <f t="shared" si="0"/>
        <v>92.777777777777771</v>
      </c>
      <c r="J8" s="30" t="s">
        <v>154</v>
      </c>
      <c r="K8" s="30" t="s">
        <v>156</v>
      </c>
      <c r="L8" s="30" t="s">
        <v>128</v>
      </c>
      <c r="M8" s="30" t="s">
        <v>103</v>
      </c>
      <c r="N8" s="30" t="s">
        <v>82</v>
      </c>
      <c r="O8" s="30" t="s">
        <v>45</v>
      </c>
      <c r="P8" s="30" t="s">
        <v>95</v>
      </c>
      <c r="Q8" s="30" t="s">
        <v>45</v>
      </c>
      <c r="R8" s="30" t="s">
        <v>156</v>
      </c>
      <c r="S8" s="30" t="s">
        <v>561</v>
      </c>
      <c r="T8" s="30" t="s">
        <v>54</v>
      </c>
      <c r="U8" s="30" t="s">
        <v>90</v>
      </c>
      <c r="V8" s="30" t="s">
        <v>51</v>
      </c>
      <c r="W8" s="30" t="s">
        <v>156</v>
      </c>
      <c r="X8" s="30" t="s">
        <v>42</v>
      </c>
      <c r="Y8" s="30" t="s">
        <v>54</v>
      </c>
      <c r="Z8" s="30" t="s">
        <v>150</v>
      </c>
      <c r="AA8" s="30" t="s">
        <v>150</v>
      </c>
      <c r="AB8" s="30" t="s">
        <v>150</v>
      </c>
      <c r="AC8" s="30" t="s">
        <v>54</v>
      </c>
      <c r="AD8" s="30" t="s">
        <v>54</v>
      </c>
      <c r="AE8" s="30" t="s">
        <v>54</v>
      </c>
      <c r="AF8" s="30" t="s">
        <v>54</v>
      </c>
      <c r="AG8" s="30" t="s">
        <v>90</v>
      </c>
    </row>
    <row r="9" spans="1:180" ht="39.9" customHeight="1" x14ac:dyDescent="0.3">
      <c r="A9" s="30" t="s">
        <v>1952</v>
      </c>
      <c r="B9" s="30" t="s">
        <v>33</v>
      </c>
      <c r="C9" s="30" t="s">
        <v>34</v>
      </c>
      <c r="D9" s="30" t="s">
        <v>1963</v>
      </c>
      <c r="E9" s="30" t="s">
        <v>1964</v>
      </c>
      <c r="F9" s="30">
        <v>29</v>
      </c>
      <c r="G9" s="30">
        <v>29</v>
      </c>
      <c r="H9" s="30" t="s">
        <v>75</v>
      </c>
      <c r="I9" s="34">
        <f t="shared" si="0"/>
        <v>97.166666666666686</v>
      </c>
      <c r="J9" s="30" t="s">
        <v>156</v>
      </c>
      <c r="K9" s="30" t="s">
        <v>39</v>
      </c>
      <c r="L9" s="30" t="s">
        <v>65</v>
      </c>
      <c r="M9" s="30" t="s">
        <v>90</v>
      </c>
      <c r="N9" s="30" t="s">
        <v>42</v>
      </c>
      <c r="O9" s="30" t="s">
        <v>156</v>
      </c>
      <c r="P9" s="30" t="s">
        <v>39</v>
      </c>
      <c r="Q9" s="30" t="s">
        <v>39</v>
      </c>
      <c r="R9" s="30" t="s">
        <v>39</v>
      </c>
      <c r="S9" s="30" t="s">
        <v>139</v>
      </c>
      <c r="T9" s="30" t="s">
        <v>54</v>
      </c>
      <c r="U9" s="30" t="s">
        <v>39</v>
      </c>
      <c r="V9" s="30" t="s">
        <v>39</v>
      </c>
      <c r="W9" s="30" t="s">
        <v>156</v>
      </c>
      <c r="X9" s="30" t="s">
        <v>39</v>
      </c>
      <c r="Y9" s="30" t="s">
        <v>54</v>
      </c>
      <c r="Z9" s="30" t="s">
        <v>39</v>
      </c>
      <c r="AA9" s="30" t="s">
        <v>39</v>
      </c>
      <c r="AB9" s="30" t="s">
        <v>39</v>
      </c>
      <c r="AC9" s="30" t="s">
        <v>54</v>
      </c>
      <c r="AD9" s="30" t="s">
        <v>54</v>
      </c>
      <c r="AE9" s="30" t="s">
        <v>54</v>
      </c>
      <c r="AF9" s="30" t="s">
        <v>54</v>
      </c>
      <c r="AG9" s="30" t="s">
        <v>39</v>
      </c>
    </row>
    <row r="10" spans="1:180" ht="39.9" customHeight="1" x14ac:dyDescent="0.3">
      <c r="A10" s="30" t="s">
        <v>1952</v>
      </c>
      <c r="B10" s="30" t="s">
        <v>33</v>
      </c>
      <c r="C10" s="30" t="s">
        <v>34</v>
      </c>
      <c r="D10" s="30" t="s">
        <v>1965</v>
      </c>
      <c r="E10" s="30" t="s">
        <v>1966</v>
      </c>
      <c r="F10" s="30">
        <v>29</v>
      </c>
      <c r="G10" s="30">
        <v>31</v>
      </c>
      <c r="H10" s="30" t="s">
        <v>1967</v>
      </c>
      <c r="I10" s="34">
        <f t="shared" si="0"/>
        <v>98.111111111111114</v>
      </c>
      <c r="J10" s="30" t="s">
        <v>39</v>
      </c>
      <c r="K10" s="30" t="s">
        <v>39</v>
      </c>
      <c r="L10" s="30" t="s">
        <v>90</v>
      </c>
      <c r="M10" s="30" t="s">
        <v>90</v>
      </c>
      <c r="N10" s="30" t="s">
        <v>56</v>
      </c>
      <c r="O10" s="30" t="s">
        <v>90</v>
      </c>
      <c r="P10" s="30" t="s">
        <v>39</v>
      </c>
      <c r="Q10" s="30" t="s">
        <v>39</v>
      </c>
      <c r="R10" s="30" t="s">
        <v>39</v>
      </c>
      <c r="S10" s="30" t="s">
        <v>39</v>
      </c>
      <c r="T10" s="30" t="s">
        <v>54</v>
      </c>
      <c r="U10" s="30" t="s">
        <v>39</v>
      </c>
      <c r="V10" s="30" t="s">
        <v>39</v>
      </c>
      <c r="W10" s="30" t="s">
        <v>90</v>
      </c>
      <c r="X10" s="30" t="s">
        <v>90</v>
      </c>
      <c r="Y10" s="30" t="s">
        <v>54</v>
      </c>
      <c r="Z10" s="30" t="s">
        <v>39</v>
      </c>
      <c r="AA10" s="30" t="s">
        <v>39</v>
      </c>
      <c r="AB10" s="30" t="s">
        <v>39</v>
      </c>
      <c r="AC10" s="30" t="s">
        <v>54</v>
      </c>
      <c r="AD10" s="30" t="s">
        <v>54</v>
      </c>
      <c r="AE10" s="30" t="s">
        <v>54</v>
      </c>
      <c r="AF10" s="30" t="s">
        <v>54</v>
      </c>
      <c r="AG10" s="30" t="s">
        <v>39</v>
      </c>
    </row>
    <row r="11" spans="1:180" ht="39.9" customHeight="1" x14ac:dyDescent="0.3">
      <c r="A11" s="30" t="s">
        <v>1952</v>
      </c>
      <c r="B11" s="30" t="s">
        <v>33</v>
      </c>
      <c r="C11" s="30" t="s">
        <v>34</v>
      </c>
      <c r="D11" s="30" t="s">
        <v>1969</v>
      </c>
      <c r="E11" s="30" t="s">
        <v>1970</v>
      </c>
      <c r="F11" s="30">
        <v>31</v>
      </c>
      <c r="G11" s="30">
        <v>31</v>
      </c>
      <c r="H11" s="30" t="s">
        <v>75</v>
      </c>
      <c r="I11" s="34">
        <f t="shared" si="0"/>
        <v>95.666666666666671</v>
      </c>
      <c r="J11" s="30" t="s">
        <v>39</v>
      </c>
      <c r="K11" s="30" t="s">
        <v>39</v>
      </c>
      <c r="L11" s="30" t="s">
        <v>156</v>
      </c>
      <c r="M11" s="30" t="s">
        <v>90</v>
      </c>
      <c r="N11" s="30" t="s">
        <v>42</v>
      </c>
      <c r="O11" s="30" t="s">
        <v>156</v>
      </c>
      <c r="P11" s="30" t="s">
        <v>39</v>
      </c>
      <c r="Q11" s="30" t="s">
        <v>65</v>
      </c>
      <c r="R11" s="30" t="s">
        <v>39</v>
      </c>
      <c r="S11" s="30" t="s">
        <v>51</v>
      </c>
      <c r="T11" s="30" t="s">
        <v>54</v>
      </c>
      <c r="U11" s="30" t="s">
        <v>90</v>
      </c>
      <c r="V11" s="30" t="s">
        <v>65</v>
      </c>
      <c r="W11" s="30" t="s">
        <v>65</v>
      </c>
      <c r="X11" s="30" t="s">
        <v>50</v>
      </c>
      <c r="Y11" s="30" t="s">
        <v>54</v>
      </c>
      <c r="Z11" s="30" t="s">
        <v>39</v>
      </c>
      <c r="AA11" s="30" t="s">
        <v>90</v>
      </c>
      <c r="AB11" s="30" t="s">
        <v>39</v>
      </c>
      <c r="AC11" s="30" t="s">
        <v>54</v>
      </c>
      <c r="AD11" s="30" t="s">
        <v>54</v>
      </c>
      <c r="AE11" s="30" t="s">
        <v>54</v>
      </c>
      <c r="AF11" s="30" t="s">
        <v>54</v>
      </c>
      <c r="AG11" s="30" t="s">
        <v>65</v>
      </c>
    </row>
    <row r="12" spans="1:180" ht="39.9" customHeight="1" x14ac:dyDescent="0.3">
      <c r="A12" s="30" t="s">
        <v>1952</v>
      </c>
      <c r="B12" s="30" t="s">
        <v>33</v>
      </c>
      <c r="C12" s="30" t="s">
        <v>34</v>
      </c>
      <c r="D12" s="30" t="s">
        <v>1971</v>
      </c>
      <c r="E12" s="30" t="s">
        <v>1972</v>
      </c>
      <c r="F12" s="30">
        <v>138</v>
      </c>
      <c r="G12" s="30">
        <v>72</v>
      </c>
      <c r="H12" s="30" t="s">
        <v>215</v>
      </c>
      <c r="I12" s="34">
        <f t="shared" si="0"/>
        <v>97.888888888888886</v>
      </c>
      <c r="J12" s="30" t="s">
        <v>156</v>
      </c>
      <c r="K12" s="30" t="s">
        <v>39</v>
      </c>
      <c r="L12" s="30" t="s">
        <v>39</v>
      </c>
      <c r="M12" s="30" t="s">
        <v>90</v>
      </c>
      <c r="N12" s="30" t="s">
        <v>156</v>
      </c>
      <c r="O12" s="30" t="s">
        <v>90</v>
      </c>
      <c r="P12" s="30" t="s">
        <v>150</v>
      </c>
      <c r="Q12" s="30" t="s">
        <v>90</v>
      </c>
      <c r="R12" s="30" t="s">
        <v>39</v>
      </c>
      <c r="S12" s="30" t="s">
        <v>105</v>
      </c>
      <c r="T12" s="30" t="s">
        <v>54</v>
      </c>
      <c r="U12" s="30" t="s">
        <v>154</v>
      </c>
      <c r="V12" s="30" t="s">
        <v>154</v>
      </c>
      <c r="W12" s="30" t="s">
        <v>150</v>
      </c>
      <c r="X12" s="30" t="s">
        <v>150</v>
      </c>
      <c r="Y12" s="30" t="s">
        <v>54</v>
      </c>
      <c r="Z12" s="30" t="s">
        <v>150</v>
      </c>
      <c r="AA12" s="30" t="s">
        <v>150</v>
      </c>
      <c r="AB12" s="30" t="s">
        <v>150</v>
      </c>
      <c r="AC12" s="30" t="s">
        <v>54</v>
      </c>
      <c r="AD12" s="30" t="s">
        <v>54</v>
      </c>
      <c r="AE12" s="30" t="s">
        <v>54</v>
      </c>
      <c r="AF12" s="30" t="s">
        <v>54</v>
      </c>
      <c r="AG12" s="30" t="s">
        <v>39</v>
      </c>
    </row>
    <row r="13" spans="1:180" ht="39.9" customHeight="1" x14ac:dyDescent="0.3">
      <c r="A13" s="1" t="s">
        <v>1952</v>
      </c>
      <c r="B13" s="1" t="s">
        <v>2401</v>
      </c>
      <c r="C13" s="40" t="s">
        <v>34</v>
      </c>
      <c r="D13" s="1" t="s">
        <v>3427</v>
      </c>
      <c r="E13" s="1" t="s">
        <v>3428</v>
      </c>
      <c r="F13" s="1">
        <v>76</v>
      </c>
      <c r="G13" s="1">
        <v>35</v>
      </c>
      <c r="H13" s="1" t="s">
        <v>1171</v>
      </c>
      <c r="I13" s="21">
        <f t="shared" ref="I13:I18" si="1">(J13+K13+L13+M13+N13+O13+P13+Q13+R13+S13+T13+U13+V13+W13+X13+Y13+Z13+AA13+AB13+AC13+AD13+AE13+AF13+AG13)*100/24</f>
        <v>86.000000000000014</v>
      </c>
      <c r="J13" s="1" t="s">
        <v>42</v>
      </c>
      <c r="K13" s="1" t="s">
        <v>90</v>
      </c>
      <c r="L13" s="1" t="s">
        <v>463</v>
      </c>
      <c r="M13" s="1" t="s">
        <v>44</v>
      </c>
      <c r="N13" s="1" t="s">
        <v>176</v>
      </c>
      <c r="O13" s="1" t="s">
        <v>50</v>
      </c>
      <c r="P13" s="1" t="s">
        <v>51</v>
      </c>
      <c r="Q13" s="1" t="s">
        <v>45</v>
      </c>
      <c r="R13" s="1" t="s">
        <v>90</v>
      </c>
      <c r="S13" s="1" t="s">
        <v>244</v>
      </c>
      <c r="T13" s="1" t="s">
        <v>39</v>
      </c>
      <c r="U13" s="1" t="s">
        <v>84</v>
      </c>
      <c r="V13" s="1" t="s">
        <v>117</v>
      </c>
      <c r="W13" s="1" t="s">
        <v>103</v>
      </c>
      <c r="X13" s="1" t="s">
        <v>103</v>
      </c>
      <c r="Y13" s="1" t="s">
        <v>82</v>
      </c>
      <c r="Z13" s="1" t="s">
        <v>82</v>
      </c>
      <c r="AA13" s="1" t="s">
        <v>103</v>
      </c>
      <c r="AB13" s="1" t="s">
        <v>103</v>
      </c>
      <c r="AC13" s="1" t="s">
        <v>90</v>
      </c>
      <c r="AD13" s="1" t="s">
        <v>48</v>
      </c>
      <c r="AE13" s="1" t="s">
        <v>45</v>
      </c>
      <c r="AF13" s="1" t="s">
        <v>103</v>
      </c>
      <c r="AG13" s="1" t="s">
        <v>139</v>
      </c>
    </row>
    <row r="14" spans="1:180" ht="39.9" customHeight="1" x14ac:dyDescent="0.3">
      <c r="A14" s="1" t="s">
        <v>1952</v>
      </c>
      <c r="B14" s="1" t="s">
        <v>2401</v>
      </c>
      <c r="C14" s="40" t="s">
        <v>34</v>
      </c>
      <c r="D14" s="1" t="s">
        <v>3429</v>
      </c>
      <c r="E14" s="1" t="s">
        <v>3430</v>
      </c>
      <c r="F14" s="1">
        <v>790</v>
      </c>
      <c r="G14" s="1">
        <v>325</v>
      </c>
      <c r="H14" s="1" t="s">
        <v>2808</v>
      </c>
      <c r="I14" s="21">
        <f t="shared" si="1"/>
        <v>87.5</v>
      </c>
      <c r="J14" s="1" t="s">
        <v>45</v>
      </c>
      <c r="K14" s="1" t="s">
        <v>95</v>
      </c>
      <c r="L14" s="1" t="s">
        <v>128</v>
      </c>
      <c r="M14" s="1" t="s">
        <v>56</v>
      </c>
      <c r="N14" s="1" t="s">
        <v>176</v>
      </c>
      <c r="O14" s="1" t="s">
        <v>105</v>
      </c>
      <c r="P14" s="1" t="s">
        <v>176</v>
      </c>
      <c r="Q14" s="1" t="s">
        <v>190</v>
      </c>
      <c r="R14" s="1" t="s">
        <v>190</v>
      </c>
      <c r="S14" s="1" t="s">
        <v>561</v>
      </c>
      <c r="T14" s="1" t="s">
        <v>42</v>
      </c>
      <c r="U14" s="1" t="s">
        <v>51</v>
      </c>
      <c r="V14" s="1" t="s">
        <v>128</v>
      </c>
      <c r="W14" s="1" t="s">
        <v>190</v>
      </c>
      <c r="X14" s="1" t="s">
        <v>42</v>
      </c>
      <c r="Y14" s="1" t="s">
        <v>103</v>
      </c>
      <c r="Z14" s="1" t="s">
        <v>84</v>
      </c>
      <c r="AA14" s="1" t="s">
        <v>42</v>
      </c>
      <c r="AB14" s="1" t="s">
        <v>65</v>
      </c>
      <c r="AC14" s="1" t="s">
        <v>84</v>
      </c>
      <c r="AD14" s="1" t="s">
        <v>47</v>
      </c>
      <c r="AE14" s="1" t="s">
        <v>51</v>
      </c>
      <c r="AF14" s="1" t="s">
        <v>65</v>
      </c>
      <c r="AG14" s="1" t="s">
        <v>51</v>
      </c>
    </row>
    <row r="15" spans="1:180" ht="39.9" customHeight="1" x14ac:dyDescent="0.3">
      <c r="A15" s="1" t="s">
        <v>1952</v>
      </c>
      <c r="B15" s="1" t="s">
        <v>2401</v>
      </c>
      <c r="C15" s="40" t="s">
        <v>34</v>
      </c>
      <c r="D15" s="1" t="s">
        <v>3432</v>
      </c>
      <c r="E15" s="1" t="s">
        <v>3433</v>
      </c>
      <c r="F15" s="1">
        <v>90</v>
      </c>
      <c r="G15" s="1">
        <v>58</v>
      </c>
      <c r="H15" s="1" t="s">
        <v>703</v>
      </c>
      <c r="I15" s="21">
        <f t="shared" si="1"/>
        <v>94.666666666666671</v>
      </c>
      <c r="J15" s="1" t="s">
        <v>156</v>
      </c>
      <c r="K15" s="1" t="s">
        <v>154</v>
      </c>
      <c r="L15" s="1" t="s">
        <v>90</v>
      </c>
      <c r="M15" s="1" t="s">
        <v>90</v>
      </c>
      <c r="N15" s="1" t="s">
        <v>156</v>
      </c>
      <c r="O15" s="1" t="s">
        <v>65</v>
      </c>
      <c r="P15" s="1" t="s">
        <v>95</v>
      </c>
      <c r="Q15" s="1" t="s">
        <v>45</v>
      </c>
      <c r="R15" s="1" t="s">
        <v>45</v>
      </c>
      <c r="S15" s="1" t="s">
        <v>45</v>
      </c>
      <c r="T15" s="1" t="s">
        <v>154</v>
      </c>
      <c r="U15" s="1" t="s">
        <v>65</v>
      </c>
      <c r="V15" s="1" t="s">
        <v>65</v>
      </c>
      <c r="W15" s="1" t="s">
        <v>90</v>
      </c>
      <c r="X15" s="1" t="s">
        <v>95</v>
      </c>
      <c r="Y15" s="1" t="s">
        <v>90</v>
      </c>
      <c r="Z15" s="1" t="s">
        <v>95</v>
      </c>
      <c r="AA15" s="1" t="s">
        <v>154</v>
      </c>
      <c r="AB15" s="1" t="s">
        <v>154</v>
      </c>
      <c r="AC15" s="1" t="s">
        <v>103</v>
      </c>
      <c r="AD15" s="1" t="s">
        <v>117</v>
      </c>
      <c r="AE15" s="1" t="s">
        <v>103</v>
      </c>
      <c r="AF15" s="1" t="s">
        <v>95</v>
      </c>
      <c r="AG15" s="1" t="s">
        <v>95</v>
      </c>
    </row>
    <row r="16" spans="1:180" ht="39.9" customHeight="1" x14ac:dyDescent="0.3">
      <c r="A16" s="1" t="s">
        <v>1952</v>
      </c>
      <c r="B16" s="1" t="s">
        <v>2401</v>
      </c>
      <c r="C16" s="40" t="s">
        <v>34</v>
      </c>
      <c r="D16" s="1" t="s">
        <v>3434</v>
      </c>
      <c r="E16" s="1" t="s">
        <v>3435</v>
      </c>
      <c r="F16" s="1">
        <v>37</v>
      </c>
      <c r="G16" s="1">
        <v>32</v>
      </c>
      <c r="H16" s="1" t="s">
        <v>89</v>
      </c>
      <c r="I16" s="21">
        <f t="shared" si="1"/>
        <v>88.666666666666643</v>
      </c>
      <c r="J16" s="1" t="s">
        <v>51</v>
      </c>
      <c r="K16" s="1" t="s">
        <v>84</v>
      </c>
      <c r="L16" s="1" t="s">
        <v>65</v>
      </c>
      <c r="M16" s="1" t="s">
        <v>50</v>
      </c>
      <c r="N16" s="1" t="s">
        <v>105</v>
      </c>
      <c r="O16" s="1" t="s">
        <v>45</v>
      </c>
      <c r="P16" s="1" t="s">
        <v>50</v>
      </c>
      <c r="Q16" s="1" t="s">
        <v>90</v>
      </c>
      <c r="R16" s="1" t="s">
        <v>45</v>
      </c>
      <c r="S16" s="1" t="s">
        <v>117</v>
      </c>
      <c r="T16" s="1" t="s">
        <v>45</v>
      </c>
      <c r="U16" s="1" t="s">
        <v>65</v>
      </c>
      <c r="V16" s="1" t="s">
        <v>128</v>
      </c>
      <c r="W16" s="1" t="s">
        <v>103</v>
      </c>
      <c r="X16" s="1" t="s">
        <v>45</v>
      </c>
      <c r="Y16" s="1" t="s">
        <v>189</v>
      </c>
      <c r="Z16" s="1" t="s">
        <v>90</v>
      </c>
      <c r="AA16" s="1" t="s">
        <v>90</v>
      </c>
      <c r="AB16" s="1" t="s">
        <v>90</v>
      </c>
      <c r="AC16" s="1" t="s">
        <v>103</v>
      </c>
      <c r="AD16" s="1" t="s">
        <v>212</v>
      </c>
      <c r="AE16" s="1" t="s">
        <v>84</v>
      </c>
      <c r="AF16" s="1" t="s">
        <v>103</v>
      </c>
      <c r="AG16" s="1" t="s">
        <v>84</v>
      </c>
    </row>
    <row r="17" spans="1:33" ht="39.9" customHeight="1" x14ac:dyDescent="0.3">
      <c r="A17" s="1" t="s">
        <v>1952</v>
      </c>
      <c r="B17" s="1" t="s">
        <v>2401</v>
      </c>
      <c r="C17" s="40" t="s">
        <v>34</v>
      </c>
      <c r="D17" s="1" t="s">
        <v>3436</v>
      </c>
      <c r="E17" s="1" t="s">
        <v>3437</v>
      </c>
      <c r="F17" s="1">
        <v>240</v>
      </c>
      <c r="G17" s="1">
        <v>126</v>
      </c>
      <c r="H17" s="1" t="s">
        <v>1212</v>
      </c>
      <c r="I17" s="21">
        <f t="shared" si="1"/>
        <v>82.916666666666657</v>
      </c>
      <c r="J17" s="1" t="s">
        <v>103</v>
      </c>
      <c r="K17" s="1" t="s">
        <v>156</v>
      </c>
      <c r="L17" s="1" t="s">
        <v>189</v>
      </c>
      <c r="M17" s="1" t="s">
        <v>143</v>
      </c>
      <c r="N17" s="1" t="s">
        <v>44</v>
      </c>
      <c r="O17" s="1" t="s">
        <v>143</v>
      </c>
      <c r="P17" s="1" t="s">
        <v>128</v>
      </c>
      <c r="Q17" s="1" t="s">
        <v>143</v>
      </c>
      <c r="R17" s="1" t="s">
        <v>82</v>
      </c>
      <c r="S17" s="1" t="s">
        <v>464</v>
      </c>
      <c r="T17" s="1" t="s">
        <v>42</v>
      </c>
      <c r="U17" s="1" t="s">
        <v>50</v>
      </c>
      <c r="V17" s="1" t="s">
        <v>139</v>
      </c>
      <c r="W17" s="1" t="s">
        <v>128</v>
      </c>
      <c r="X17" s="1" t="s">
        <v>95</v>
      </c>
      <c r="Y17" s="1" t="s">
        <v>176</v>
      </c>
      <c r="Z17" s="1" t="s">
        <v>103</v>
      </c>
      <c r="AA17" s="1" t="s">
        <v>45</v>
      </c>
      <c r="AB17" s="1" t="s">
        <v>156</v>
      </c>
      <c r="AC17" s="1" t="s">
        <v>128</v>
      </c>
      <c r="AD17" s="1" t="s">
        <v>48</v>
      </c>
      <c r="AE17" s="1" t="s">
        <v>176</v>
      </c>
      <c r="AF17" s="1" t="s">
        <v>42</v>
      </c>
      <c r="AG17" s="1" t="s">
        <v>176</v>
      </c>
    </row>
    <row r="18" spans="1:33" ht="39.9" customHeight="1" x14ac:dyDescent="0.3">
      <c r="A18" s="1" t="s">
        <v>1952</v>
      </c>
      <c r="B18" s="1" t="s">
        <v>2401</v>
      </c>
      <c r="C18" s="40" t="s">
        <v>34</v>
      </c>
      <c r="D18" s="1" t="s">
        <v>3438</v>
      </c>
      <c r="E18" s="1" t="s">
        <v>3439</v>
      </c>
      <c r="F18" s="1">
        <v>65</v>
      </c>
      <c r="G18" s="1">
        <v>66</v>
      </c>
      <c r="H18" s="1" t="s">
        <v>3440</v>
      </c>
      <c r="I18" s="21">
        <f t="shared" si="1"/>
        <v>92.333333333333329</v>
      </c>
      <c r="J18" s="1" t="s">
        <v>156</v>
      </c>
      <c r="K18" s="1" t="s">
        <v>90</v>
      </c>
      <c r="L18" s="1" t="s">
        <v>56</v>
      </c>
      <c r="M18" s="1" t="s">
        <v>190</v>
      </c>
      <c r="N18" s="1" t="s">
        <v>117</v>
      </c>
      <c r="O18" s="1" t="s">
        <v>105</v>
      </c>
      <c r="P18" s="1" t="s">
        <v>65</v>
      </c>
      <c r="Q18" s="1" t="s">
        <v>95</v>
      </c>
      <c r="R18" s="1" t="s">
        <v>90</v>
      </c>
      <c r="S18" s="1" t="s">
        <v>47</v>
      </c>
      <c r="T18" s="1" t="s">
        <v>95</v>
      </c>
      <c r="U18" s="1" t="s">
        <v>154</v>
      </c>
      <c r="V18" s="1" t="s">
        <v>154</v>
      </c>
      <c r="W18" s="1" t="s">
        <v>95</v>
      </c>
      <c r="X18" s="1" t="s">
        <v>90</v>
      </c>
      <c r="Y18" s="1" t="s">
        <v>105</v>
      </c>
      <c r="Z18" s="1" t="s">
        <v>90</v>
      </c>
      <c r="AA18" s="1" t="s">
        <v>90</v>
      </c>
      <c r="AB18" s="1" t="s">
        <v>39</v>
      </c>
      <c r="AC18" s="1" t="s">
        <v>90</v>
      </c>
      <c r="AD18" s="1" t="s">
        <v>143</v>
      </c>
      <c r="AE18" s="1" t="s">
        <v>95</v>
      </c>
      <c r="AF18" s="1" t="s">
        <v>95</v>
      </c>
      <c r="AG18" s="1" t="s">
        <v>45</v>
      </c>
    </row>
    <row r="19" spans="1:33" ht="39.9" customHeight="1" x14ac:dyDescent="0.3">
      <c r="A19" s="1" t="s">
        <v>1952</v>
      </c>
      <c r="B19" s="1" t="s">
        <v>2557</v>
      </c>
      <c r="C19" s="40" t="s">
        <v>34</v>
      </c>
      <c r="D19" s="1" t="s">
        <v>3441</v>
      </c>
      <c r="E19" s="1" t="s">
        <v>3442</v>
      </c>
      <c r="F19" s="1">
        <v>501</v>
      </c>
      <c r="G19" s="1">
        <v>228</v>
      </c>
      <c r="H19" s="1" t="s">
        <v>1169</v>
      </c>
      <c r="I19" s="21">
        <f>(J19+K19+L19+M19+N19+O19+W19+X19+Z19+AA19+AB19+AG19)*100/12</f>
        <v>93.333333333333329</v>
      </c>
      <c r="J19" s="1" t="s">
        <v>154</v>
      </c>
      <c r="K19" s="1" t="s">
        <v>150</v>
      </c>
      <c r="L19" s="1" t="s">
        <v>42</v>
      </c>
      <c r="M19" s="1" t="s">
        <v>90</v>
      </c>
      <c r="N19" s="1" t="s">
        <v>42</v>
      </c>
      <c r="O19" s="1" t="s">
        <v>95</v>
      </c>
      <c r="P19" s="1" t="s">
        <v>54</v>
      </c>
      <c r="Q19" s="1" t="s">
        <v>54</v>
      </c>
      <c r="R19" s="1" t="s">
        <v>54</v>
      </c>
      <c r="S19" s="1" t="s">
        <v>54</v>
      </c>
      <c r="T19" s="1" t="s">
        <v>54</v>
      </c>
      <c r="U19" s="1" t="s">
        <v>54</v>
      </c>
      <c r="V19" s="1" t="s">
        <v>54</v>
      </c>
      <c r="W19" s="1" t="s">
        <v>156</v>
      </c>
      <c r="X19" s="1" t="s">
        <v>156</v>
      </c>
      <c r="Y19" s="1" t="s">
        <v>95</v>
      </c>
      <c r="Z19" s="1" t="s">
        <v>45</v>
      </c>
      <c r="AA19" s="1" t="s">
        <v>42</v>
      </c>
      <c r="AB19" s="1" t="s">
        <v>51</v>
      </c>
      <c r="AC19" s="1" t="s">
        <v>54</v>
      </c>
      <c r="AD19" s="1" t="s">
        <v>54</v>
      </c>
      <c r="AE19" s="1" t="s">
        <v>54</v>
      </c>
      <c r="AF19" s="1" t="s">
        <v>54</v>
      </c>
      <c r="AG19" s="1" t="s">
        <v>56</v>
      </c>
    </row>
    <row r="20" spans="1:33" ht="39.9" customHeight="1" x14ac:dyDescent="0.3">
      <c r="A20" s="1" t="s">
        <v>1952</v>
      </c>
      <c r="B20" s="1" t="s">
        <v>2557</v>
      </c>
      <c r="C20" s="40" t="s">
        <v>34</v>
      </c>
      <c r="D20" s="1" t="s">
        <v>3443</v>
      </c>
      <c r="E20" s="1" t="s">
        <v>3444</v>
      </c>
      <c r="F20" s="1">
        <v>790</v>
      </c>
      <c r="G20" s="1">
        <v>383</v>
      </c>
      <c r="H20" s="1" t="s">
        <v>541</v>
      </c>
      <c r="I20" s="21">
        <f>(J20+K20+L20+M20+N20+O20+W20+X20+Z20+AA20+AB20+AG20)*100/12</f>
        <v>94.916666666666671</v>
      </c>
      <c r="J20" s="1" t="s">
        <v>156</v>
      </c>
      <c r="K20" s="1" t="s">
        <v>95</v>
      </c>
      <c r="L20" s="1" t="s">
        <v>45</v>
      </c>
      <c r="M20" s="1" t="s">
        <v>103</v>
      </c>
      <c r="N20" s="1" t="s">
        <v>42</v>
      </c>
      <c r="O20" s="1" t="s">
        <v>95</v>
      </c>
      <c r="P20" s="1" t="s">
        <v>54</v>
      </c>
      <c r="Q20" s="1" t="s">
        <v>54</v>
      </c>
      <c r="R20" s="1" t="s">
        <v>54</v>
      </c>
      <c r="S20" s="1" t="s">
        <v>54</v>
      </c>
      <c r="T20" s="1" t="s">
        <v>54</v>
      </c>
      <c r="U20" s="1" t="s">
        <v>54</v>
      </c>
      <c r="V20" s="1" t="s">
        <v>54</v>
      </c>
      <c r="W20" s="1" t="s">
        <v>90</v>
      </c>
      <c r="X20" s="1" t="s">
        <v>156</v>
      </c>
      <c r="Y20" s="1" t="s">
        <v>95</v>
      </c>
      <c r="Z20" s="1" t="s">
        <v>156</v>
      </c>
      <c r="AA20" s="1" t="s">
        <v>156</v>
      </c>
      <c r="AB20" s="1" t="s">
        <v>90</v>
      </c>
      <c r="AC20" s="1" t="s">
        <v>54</v>
      </c>
      <c r="AD20" s="1" t="s">
        <v>54</v>
      </c>
      <c r="AE20" s="1" t="s">
        <v>54</v>
      </c>
      <c r="AF20" s="1" t="s">
        <v>54</v>
      </c>
      <c r="AG20" s="1" t="s">
        <v>45</v>
      </c>
    </row>
  </sheetData>
  <mergeCells count="9">
    <mergeCell ref="I2:I4"/>
    <mergeCell ref="J1:AG3"/>
    <mergeCell ref="A2:A3"/>
    <mergeCell ref="A1:I1"/>
    <mergeCell ref="D2:D4"/>
    <mergeCell ref="E2:E4"/>
    <mergeCell ref="F2:F4"/>
    <mergeCell ref="G2:G4"/>
    <mergeCell ref="H2:H4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284E3-3C3D-48D7-92A9-5891F3582C3C}">
  <dimension ref="A1:DC47"/>
  <sheetViews>
    <sheetView showGridLines="0" zoomScaleNormal="100" workbookViewId="0">
      <selection activeCell="J1" sqref="J1:AG3"/>
    </sheetView>
  </sheetViews>
  <sheetFormatPr defaultRowHeight="14.4" x14ac:dyDescent="0.3"/>
  <cols>
    <col min="1" max="1" width="17.88671875" customWidth="1"/>
    <col min="2" max="2" width="10.6640625" customWidth="1"/>
    <col min="3" max="3" width="21.5546875" customWidth="1"/>
    <col min="4" max="4" width="14.44140625" customWidth="1"/>
    <col min="5" max="5" width="27.109375" customWidth="1"/>
    <col min="6" max="6" width="16" customWidth="1"/>
    <col min="7" max="7" width="14.88671875" customWidth="1"/>
    <col min="8" max="8" width="15.33203125" customWidth="1"/>
    <col min="9" max="9" width="20.109375" customWidth="1"/>
    <col min="10" max="10" width="16.44140625" customWidth="1"/>
    <col min="11" max="11" width="16.6640625" customWidth="1"/>
    <col min="12" max="12" width="17" customWidth="1"/>
    <col min="13" max="13" width="17.5546875" customWidth="1"/>
    <col min="14" max="14" width="17.33203125" customWidth="1"/>
    <col min="15" max="15" width="17" customWidth="1"/>
    <col min="16" max="16" width="20.109375" customWidth="1"/>
    <col min="17" max="18" width="17.33203125" customWidth="1"/>
    <col min="19" max="19" width="24.6640625" customWidth="1"/>
    <col min="20" max="20" width="17" customWidth="1"/>
    <col min="21" max="21" width="19.33203125" customWidth="1"/>
    <col min="22" max="22" width="17.109375" customWidth="1"/>
    <col min="23" max="23" width="16.6640625" customWidth="1"/>
    <col min="24" max="24" width="16.88671875" customWidth="1"/>
    <col min="25" max="26" width="17.109375" customWidth="1"/>
    <col min="27" max="27" width="20" customWidth="1"/>
    <col min="28" max="28" width="21.44140625" customWidth="1"/>
    <col min="29" max="29" width="17.6640625" customWidth="1"/>
    <col min="30" max="30" width="16.6640625" customWidth="1"/>
    <col min="31" max="31" width="16.33203125" customWidth="1"/>
    <col min="32" max="32" width="23.33203125" customWidth="1"/>
    <col min="33" max="33" width="17" customWidth="1"/>
  </cols>
  <sheetData>
    <row r="1" spans="1:107" s="20" customFormat="1" ht="39.7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98" t="s">
        <v>5275</v>
      </c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59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27"/>
    </row>
    <row r="2" spans="1:107" s="20" customFormat="1" ht="27" customHeight="1" x14ac:dyDescent="0.3">
      <c r="A2" s="94" t="s">
        <v>234</v>
      </c>
      <c r="B2" s="30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59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27"/>
    </row>
    <row r="3" spans="1:107" s="20" customFormat="1" ht="45" customHeight="1" x14ac:dyDescent="0.3">
      <c r="A3" s="94"/>
      <c r="B3" s="30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59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27"/>
    </row>
    <row r="4" spans="1:107" s="37" customFormat="1" ht="151.80000000000001" x14ac:dyDescent="0.3">
      <c r="A4" s="31" t="s">
        <v>24</v>
      </c>
      <c r="B4" s="31" t="s">
        <v>25</v>
      </c>
      <c r="C4" s="31" t="s">
        <v>26</v>
      </c>
      <c r="D4" s="94"/>
      <c r="E4" s="94"/>
      <c r="F4" s="94"/>
      <c r="G4" s="94"/>
      <c r="H4" s="94"/>
      <c r="I4" s="94"/>
      <c r="J4" s="31" t="s">
        <v>0</v>
      </c>
      <c r="K4" s="31" t="s">
        <v>1</v>
      </c>
      <c r="L4" s="31" t="s">
        <v>2</v>
      </c>
      <c r="M4" s="31" t="s">
        <v>3</v>
      </c>
      <c r="N4" s="31" t="s">
        <v>4</v>
      </c>
      <c r="O4" s="31" t="s">
        <v>5</v>
      </c>
      <c r="P4" s="31" t="s">
        <v>6</v>
      </c>
      <c r="Q4" s="31" t="s">
        <v>7</v>
      </c>
      <c r="R4" s="31" t="s">
        <v>8</v>
      </c>
      <c r="S4" s="31" t="s">
        <v>9</v>
      </c>
      <c r="T4" s="31" t="s">
        <v>10</v>
      </c>
      <c r="U4" s="31" t="s">
        <v>11</v>
      </c>
      <c r="V4" s="31" t="s">
        <v>12</v>
      </c>
      <c r="W4" s="31" t="s">
        <v>13</v>
      </c>
      <c r="X4" s="31" t="s">
        <v>14</v>
      </c>
      <c r="Y4" s="31" t="s">
        <v>15</v>
      </c>
      <c r="Z4" s="31" t="s">
        <v>16</v>
      </c>
      <c r="AA4" s="31" t="s">
        <v>17</v>
      </c>
      <c r="AB4" s="31" t="s">
        <v>18</v>
      </c>
      <c r="AC4" s="31" t="s">
        <v>19</v>
      </c>
      <c r="AD4" s="31" t="s">
        <v>20</v>
      </c>
      <c r="AE4" s="31" t="s">
        <v>21</v>
      </c>
      <c r="AF4" s="31" t="s">
        <v>22</v>
      </c>
      <c r="AG4" s="82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90"/>
    </row>
    <row r="5" spans="1:107" ht="39.9" customHeight="1" x14ac:dyDescent="0.3">
      <c r="A5" s="30" t="s">
        <v>1973</v>
      </c>
      <c r="B5" s="30" t="s">
        <v>33</v>
      </c>
      <c r="C5" s="30" t="s">
        <v>34</v>
      </c>
      <c r="D5" s="30" t="s">
        <v>1974</v>
      </c>
      <c r="E5" s="30" t="s">
        <v>1975</v>
      </c>
      <c r="F5" s="30">
        <v>90</v>
      </c>
      <c r="G5" s="30">
        <v>60</v>
      </c>
      <c r="H5" s="30" t="s">
        <v>85</v>
      </c>
      <c r="I5" s="34">
        <f t="shared" ref="I5:I13" si="0">(J5+K5+L5+M5+N5+O5+P5+Q5+R5+S5+U5+V5+W5+X5+Z5+AA5+AB5+AG5)*100/18</f>
        <v>95.666666666666671</v>
      </c>
      <c r="J5" s="30" t="s">
        <v>39</v>
      </c>
      <c r="K5" s="30" t="s">
        <v>39</v>
      </c>
      <c r="L5" s="30" t="s">
        <v>51</v>
      </c>
      <c r="M5" s="30" t="s">
        <v>90</v>
      </c>
      <c r="N5" s="30" t="s">
        <v>44</v>
      </c>
      <c r="O5" s="30" t="s">
        <v>154</v>
      </c>
      <c r="P5" s="30" t="s">
        <v>39</v>
      </c>
      <c r="Q5" s="30" t="s">
        <v>90</v>
      </c>
      <c r="R5" s="30" t="s">
        <v>39</v>
      </c>
      <c r="S5" s="30" t="s">
        <v>176</v>
      </c>
      <c r="T5" s="30" t="s">
        <v>54</v>
      </c>
      <c r="U5" s="30" t="s">
        <v>154</v>
      </c>
      <c r="V5" s="30" t="s">
        <v>103</v>
      </c>
      <c r="W5" s="30" t="s">
        <v>39</v>
      </c>
      <c r="X5" s="30" t="s">
        <v>156</v>
      </c>
      <c r="Y5" s="30" t="s">
        <v>54</v>
      </c>
      <c r="Z5" s="30" t="s">
        <v>39</v>
      </c>
      <c r="AA5" s="30" t="s">
        <v>39</v>
      </c>
      <c r="AB5" s="30" t="s">
        <v>39</v>
      </c>
      <c r="AC5" s="30" t="s">
        <v>54</v>
      </c>
      <c r="AD5" s="30" t="s">
        <v>54</v>
      </c>
      <c r="AE5" s="30" t="s">
        <v>54</v>
      </c>
      <c r="AF5" s="30" t="s">
        <v>54</v>
      </c>
      <c r="AG5" s="30" t="s">
        <v>39</v>
      </c>
    </row>
    <row r="6" spans="1:107" ht="39.9" customHeight="1" x14ac:dyDescent="0.3">
      <c r="A6" s="30" t="s">
        <v>1973</v>
      </c>
      <c r="B6" s="30" t="s">
        <v>33</v>
      </c>
      <c r="C6" s="30" t="s">
        <v>34</v>
      </c>
      <c r="D6" s="30" t="s">
        <v>1976</v>
      </c>
      <c r="E6" s="30" t="s">
        <v>1977</v>
      </c>
      <c r="F6" s="30">
        <v>30</v>
      </c>
      <c r="G6" s="30">
        <v>30</v>
      </c>
      <c r="H6" s="30" t="s">
        <v>75</v>
      </c>
      <c r="I6" s="34">
        <f t="shared" si="0"/>
        <v>88.944444444444457</v>
      </c>
      <c r="J6" s="30" t="s">
        <v>156</v>
      </c>
      <c r="K6" s="30" t="s">
        <v>156</v>
      </c>
      <c r="L6" s="30" t="s">
        <v>463</v>
      </c>
      <c r="M6" s="30" t="s">
        <v>143</v>
      </c>
      <c r="N6" s="30" t="s">
        <v>44</v>
      </c>
      <c r="O6" s="30" t="s">
        <v>42</v>
      </c>
      <c r="P6" s="30" t="s">
        <v>65</v>
      </c>
      <c r="Q6" s="30" t="s">
        <v>65</v>
      </c>
      <c r="R6" s="30" t="s">
        <v>39</v>
      </c>
      <c r="S6" s="30" t="s">
        <v>57</v>
      </c>
      <c r="T6" s="30" t="s">
        <v>54</v>
      </c>
      <c r="U6" s="30" t="s">
        <v>166</v>
      </c>
      <c r="V6" s="30" t="s">
        <v>117</v>
      </c>
      <c r="W6" s="30" t="s">
        <v>65</v>
      </c>
      <c r="X6" s="30" t="s">
        <v>39</v>
      </c>
      <c r="Y6" s="30" t="s">
        <v>54</v>
      </c>
      <c r="Z6" s="30" t="s">
        <v>39</v>
      </c>
      <c r="AA6" s="30" t="s">
        <v>156</v>
      </c>
      <c r="AB6" s="30" t="s">
        <v>90</v>
      </c>
      <c r="AC6" s="30" t="s">
        <v>54</v>
      </c>
      <c r="AD6" s="30" t="s">
        <v>54</v>
      </c>
      <c r="AE6" s="30" t="s">
        <v>54</v>
      </c>
      <c r="AF6" s="30" t="s">
        <v>54</v>
      </c>
      <c r="AG6" s="30" t="s">
        <v>42</v>
      </c>
    </row>
    <row r="7" spans="1:107" ht="39.9" customHeight="1" x14ac:dyDescent="0.3">
      <c r="A7" s="30" t="s">
        <v>1973</v>
      </c>
      <c r="B7" s="30" t="s">
        <v>33</v>
      </c>
      <c r="C7" s="30" t="s">
        <v>34</v>
      </c>
      <c r="D7" s="30" t="s">
        <v>1978</v>
      </c>
      <c r="E7" s="30" t="s">
        <v>1979</v>
      </c>
      <c r="F7" s="30">
        <v>32</v>
      </c>
      <c r="G7" s="30">
        <v>22</v>
      </c>
      <c r="H7" s="30" t="s">
        <v>64</v>
      </c>
      <c r="I7" s="34">
        <f t="shared" si="0"/>
        <v>88.777777777777771</v>
      </c>
      <c r="J7" s="30" t="s">
        <v>45</v>
      </c>
      <c r="K7" s="30" t="s">
        <v>84</v>
      </c>
      <c r="L7" s="30" t="s">
        <v>184</v>
      </c>
      <c r="M7" s="30" t="s">
        <v>95</v>
      </c>
      <c r="N7" s="30" t="s">
        <v>357</v>
      </c>
      <c r="O7" s="30" t="s">
        <v>117</v>
      </c>
      <c r="P7" s="30" t="s">
        <v>103</v>
      </c>
      <c r="Q7" s="30" t="s">
        <v>56</v>
      </c>
      <c r="R7" s="30" t="s">
        <v>176</v>
      </c>
      <c r="S7" s="30" t="s">
        <v>51</v>
      </c>
      <c r="T7" s="30" t="s">
        <v>54</v>
      </c>
      <c r="U7" s="30" t="s">
        <v>95</v>
      </c>
      <c r="V7" s="30" t="s">
        <v>95</v>
      </c>
      <c r="W7" s="30" t="s">
        <v>95</v>
      </c>
      <c r="X7" s="30" t="s">
        <v>39</v>
      </c>
      <c r="Y7" s="30" t="s">
        <v>54</v>
      </c>
      <c r="Z7" s="30" t="s">
        <v>95</v>
      </c>
      <c r="AA7" s="30" t="s">
        <v>39</v>
      </c>
      <c r="AB7" s="30" t="s">
        <v>39</v>
      </c>
      <c r="AC7" s="30" t="s">
        <v>54</v>
      </c>
      <c r="AD7" s="30" t="s">
        <v>54</v>
      </c>
      <c r="AE7" s="30" t="s">
        <v>54</v>
      </c>
      <c r="AF7" s="30" t="s">
        <v>54</v>
      </c>
      <c r="AG7" s="30" t="s">
        <v>103</v>
      </c>
    </row>
    <row r="8" spans="1:107" ht="39.9" customHeight="1" x14ac:dyDescent="0.3">
      <c r="A8" s="30" t="s">
        <v>1973</v>
      </c>
      <c r="B8" s="30" t="s">
        <v>33</v>
      </c>
      <c r="C8" s="30" t="s">
        <v>34</v>
      </c>
      <c r="D8" s="30" t="s">
        <v>1980</v>
      </c>
      <c r="E8" s="30" t="s">
        <v>1981</v>
      </c>
      <c r="F8" s="30">
        <v>35</v>
      </c>
      <c r="G8" s="30">
        <v>15</v>
      </c>
      <c r="H8" s="30" t="s">
        <v>223</v>
      </c>
      <c r="I8" s="34">
        <f t="shared" si="0"/>
        <v>87.055555555555557</v>
      </c>
      <c r="J8" s="30" t="s">
        <v>39</v>
      </c>
      <c r="K8" s="30" t="s">
        <v>42</v>
      </c>
      <c r="L8" s="30" t="s">
        <v>57</v>
      </c>
      <c r="M8" s="30" t="s">
        <v>39</v>
      </c>
      <c r="N8" s="30" t="s">
        <v>1982</v>
      </c>
      <c r="O8" s="30" t="s">
        <v>39</v>
      </c>
      <c r="P8" s="30" t="s">
        <v>42</v>
      </c>
      <c r="Q8" s="30" t="s">
        <v>117</v>
      </c>
      <c r="R8" s="30" t="s">
        <v>39</v>
      </c>
      <c r="S8" s="30" t="s">
        <v>48</v>
      </c>
      <c r="T8" s="30" t="s">
        <v>54</v>
      </c>
      <c r="U8" s="30" t="s">
        <v>42</v>
      </c>
      <c r="V8" s="30" t="s">
        <v>57</v>
      </c>
      <c r="W8" s="30" t="s">
        <v>42</v>
      </c>
      <c r="X8" s="30" t="s">
        <v>39</v>
      </c>
      <c r="Y8" s="30" t="s">
        <v>54</v>
      </c>
      <c r="Z8" s="30" t="s">
        <v>39</v>
      </c>
      <c r="AA8" s="30" t="s">
        <v>39</v>
      </c>
      <c r="AB8" s="30" t="s">
        <v>65</v>
      </c>
      <c r="AC8" s="30" t="s">
        <v>54</v>
      </c>
      <c r="AD8" s="30" t="s">
        <v>54</v>
      </c>
      <c r="AE8" s="30" t="s">
        <v>54</v>
      </c>
      <c r="AF8" s="30" t="s">
        <v>54</v>
      </c>
      <c r="AG8" s="30" t="s">
        <v>39</v>
      </c>
    </row>
    <row r="9" spans="1:107" ht="39.9" customHeight="1" x14ac:dyDescent="0.3">
      <c r="A9" s="30" t="s">
        <v>1973</v>
      </c>
      <c r="B9" s="30" t="s">
        <v>33</v>
      </c>
      <c r="C9" s="30" t="s">
        <v>34</v>
      </c>
      <c r="D9" s="30" t="s">
        <v>1983</v>
      </c>
      <c r="E9" s="30" t="s">
        <v>1984</v>
      </c>
      <c r="F9" s="30">
        <v>154</v>
      </c>
      <c r="G9" s="30">
        <v>86</v>
      </c>
      <c r="H9" s="30" t="s">
        <v>1985</v>
      </c>
      <c r="I9" s="34">
        <f t="shared" si="0"/>
        <v>88.555555555555557</v>
      </c>
      <c r="J9" s="30" t="s">
        <v>65</v>
      </c>
      <c r="K9" s="30" t="s">
        <v>90</v>
      </c>
      <c r="L9" s="30" t="s">
        <v>184</v>
      </c>
      <c r="M9" s="30" t="s">
        <v>56</v>
      </c>
      <c r="N9" s="30" t="s">
        <v>876</v>
      </c>
      <c r="O9" s="30" t="s">
        <v>42</v>
      </c>
      <c r="P9" s="30" t="s">
        <v>105</v>
      </c>
      <c r="Q9" s="30" t="s">
        <v>156</v>
      </c>
      <c r="R9" s="30" t="s">
        <v>150</v>
      </c>
      <c r="S9" s="30" t="s">
        <v>876</v>
      </c>
      <c r="T9" s="30" t="s">
        <v>54</v>
      </c>
      <c r="U9" s="30" t="s">
        <v>84</v>
      </c>
      <c r="V9" s="30" t="s">
        <v>176</v>
      </c>
      <c r="W9" s="30" t="s">
        <v>84</v>
      </c>
      <c r="X9" s="30" t="s">
        <v>50</v>
      </c>
      <c r="Y9" s="30" t="s">
        <v>54</v>
      </c>
      <c r="Z9" s="30" t="s">
        <v>45</v>
      </c>
      <c r="AA9" s="30" t="s">
        <v>156</v>
      </c>
      <c r="AB9" s="30" t="s">
        <v>45</v>
      </c>
      <c r="AC9" s="30" t="s">
        <v>54</v>
      </c>
      <c r="AD9" s="30" t="s">
        <v>54</v>
      </c>
      <c r="AE9" s="30" t="s">
        <v>54</v>
      </c>
      <c r="AF9" s="30" t="s">
        <v>54</v>
      </c>
      <c r="AG9" s="30" t="s">
        <v>65</v>
      </c>
    </row>
    <row r="10" spans="1:107" ht="39.9" customHeight="1" x14ac:dyDescent="0.3">
      <c r="A10" s="30" t="s">
        <v>1973</v>
      </c>
      <c r="B10" s="30" t="s">
        <v>33</v>
      </c>
      <c r="C10" s="30" t="s">
        <v>34</v>
      </c>
      <c r="D10" s="30" t="s">
        <v>1987</v>
      </c>
      <c r="E10" s="30" t="s">
        <v>1988</v>
      </c>
      <c r="F10" s="30">
        <v>104</v>
      </c>
      <c r="G10" s="30">
        <v>54</v>
      </c>
      <c r="H10" s="30" t="s">
        <v>1989</v>
      </c>
      <c r="I10" s="34">
        <f t="shared" si="0"/>
        <v>97.5555555555556</v>
      </c>
      <c r="J10" s="30" t="s">
        <v>39</v>
      </c>
      <c r="K10" s="30" t="s">
        <v>39</v>
      </c>
      <c r="L10" s="30" t="s">
        <v>156</v>
      </c>
      <c r="M10" s="30" t="s">
        <v>154</v>
      </c>
      <c r="N10" s="30" t="s">
        <v>42</v>
      </c>
      <c r="O10" s="30" t="s">
        <v>156</v>
      </c>
      <c r="P10" s="30" t="s">
        <v>154</v>
      </c>
      <c r="Q10" s="30" t="s">
        <v>154</v>
      </c>
      <c r="R10" s="30" t="s">
        <v>156</v>
      </c>
      <c r="S10" s="30" t="s">
        <v>154</v>
      </c>
      <c r="T10" s="30" t="s">
        <v>54</v>
      </c>
      <c r="U10" s="30" t="s">
        <v>154</v>
      </c>
      <c r="V10" s="30" t="s">
        <v>156</v>
      </c>
      <c r="W10" s="30" t="s">
        <v>156</v>
      </c>
      <c r="X10" s="30" t="s">
        <v>154</v>
      </c>
      <c r="Y10" s="30" t="s">
        <v>54</v>
      </c>
      <c r="Z10" s="30" t="s">
        <v>154</v>
      </c>
      <c r="AA10" s="30" t="s">
        <v>39</v>
      </c>
      <c r="AB10" s="30" t="s">
        <v>154</v>
      </c>
      <c r="AC10" s="30" t="s">
        <v>54</v>
      </c>
      <c r="AD10" s="30" t="s">
        <v>54</v>
      </c>
      <c r="AE10" s="30" t="s">
        <v>54</v>
      </c>
      <c r="AF10" s="30" t="s">
        <v>54</v>
      </c>
      <c r="AG10" s="30" t="s">
        <v>39</v>
      </c>
    </row>
    <row r="11" spans="1:107" ht="39.9" customHeight="1" x14ac:dyDescent="0.3">
      <c r="A11" s="30" t="s">
        <v>1973</v>
      </c>
      <c r="B11" s="30" t="s">
        <v>33</v>
      </c>
      <c r="C11" s="30" t="s">
        <v>34</v>
      </c>
      <c r="D11" s="30" t="s">
        <v>1990</v>
      </c>
      <c r="E11" s="30" t="s">
        <v>1991</v>
      </c>
      <c r="F11" s="30">
        <v>58</v>
      </c>
      <c r="G11" s="30">
        <v>36</v>
      </c>
      <c r="H11" s="30" t="s">
        <v>818</v>
      </c>
      <c r="I11" s="34">
        <f t="shared" si="0"/>
        <v>96.611111111111114</v>
      </c>
      <c r="J11" s="30" t="s">
        <v>39</v>
      </c>
      <c r="K11" s="30" t="s">
        <v>90</v>
      </c>
      <c r="L11" s="30" t="s">
        <v>39</v>
      </c>
      <c r="M11" s="30" t="s">
        <v>90</v>
      </c>
      <c r="N11" s="30" t="s">
        <v>51</v>
      </c>
      <c r="O11" s="30" t="s">
        <v>45</v>
      </c>
      <c r="P11" s="30" t="s">
        <v>39</v>
      </c>
      <c r="Q11" s="30" t="s">
        <v>45</v>
      </c>
      <c r="R11" s="30" t="s">
        <v>90</v>
      </c>
      <c r="S11" s="30" t="s">
        <v>47</v>
      </c>
      <c r="T11" s="30" t="s">
        <v>54</v>
      </c>
      <c r="U11" s="30" t="s">
        <v>90</v>
      </c>
      <c r="V11" s="30" t="s">
        <v>90</v>
      </c>
      <c r="W11" s="30" t="s">
        <v>39</v>
      </c>
      <c r="X11" s="30" t="s">
        <v>39</v>
      </c>
      <c r="Y11" s="30" t="s">
        <v>54</v>
      </c>
      <c r="Z11" s="30" t="s">
        <v>39</v>
      </c>
      <c r="AA11" s="30" t="s">
        <v>39</v>
      </c>
      <c r="AB11" s="30" t="s">
        <v>39</v>
      </c>
      <c r="AC11" s="30" t="s">
        <v>54</v>
      </c>
      <c r="AD11" s="30" t="s">
        <v>54</v>
      </c>
      <c r="AE11" s="30" t="s">
        <v>54</v>
      </c>
      <c r="AF11" s="30" t="s">
        <v>54</v>
      </c>
      <c r="AG11" s="30" t="s">
        <v>39</v>
      </c>
    </row>
    <row r="12" spans="1:107" ht="39.9" customHeight="1" x14ac:dyDescent="0.3">
      <c r="A12" s="30" t="s">
        <v>1973</v>
      </c>
      <c r="B12" s="30" t="s">
        <v>33</v>
      </c>
      <c r="C12" s="30" t="s">
        <v>34</v>
      </c>
      <c r="D12" s="30" t="s">
        <v>1992</v>
      </c>
      <c r="E12" s="30" t="s">
        <v>1993</v>
      </c>
      <c r="F12" s="30">
        <v>40</v>
      </c>
      <c r="G12" s="30">
        <v>24</v>
      </c>
      <c r="H12" s="30" t="s">
        <v>192</v>
      </c>
      <c r="I12" s="34">
        <f t="shared" si="0"/>
        <v>96</v>
      </c>
      <c r="J12" s="30" t="s">
        <v>39</v>
      </c>
      <c r="K12" s="30" t="s">
        <v>156</v>
      </c>
      <c r="L12" s="30" t="s">
        <v>156</v>
      </c>
      <c r="M12" s="30" t="s">
        <v>156</v>
      </c>
      <c r="N12" s="30" t="s">
        <v>190</v>
      </c>
      <c r="O12" s="30" t="s">
        <v>103</v>
      </c>
      <c r="P12" s="30" t="s">
        <v>156</v>
      </c>
      <c r="Q12" s="30" t="s">
        <v>39</v>
      </c>
      <c r="R12" s="30" t="s">
        <v>39</v>
      </c>
      <c r="S12" s="30" t="s">
        <v>45</v>
      </c>
      <c r="T12" s="30" t="s">
        <v>54</v>
      </c>
      <c r="U12" s="30" t="s">
        <v>95</v>
      </c>
      <c r="V12" s="30" t="s">
        <v>156</v>
      </c>
      <c r="W12" s="30" t="s">
        <v>156</v>
      </c>
      <c r="X12" s="30" t="s">
        <v>42</v>
      </c>
      <c r="Y12" s="30" t="s">
        <v>54</v>
      </c>
      <c r="Z12" s="30" t="s">
        <v>39</v>
      </c>
      <c r="AA12" s="30" t="s">
        <v>39</v>
      </c>
      <c r="AB12" s="30" t="s">
        <v>39</v>
      </c>
      <c r="AC12" s="30" t="s">
        <v>54</v>
      </c>
      <c r="AD12" s="30" t="s">
        <v>54</v>
      </c>
      <c r="AE12" s="30" t="s">
        <v>54</v>
      </c>
      <c r="AF12" s="30" t="s">
        <v>54</v>
      </c>
      <c r="AG12" s="30" t="s">
        <v>156</v>
      </c>
    </row>
    <row r="13" spans="1:107" ht="39.9" customHeight="1" x14ac:dyDescent="0.3">
      <c r="A13" s="30" t="s">
        <v>1973</v>
      </c>
      <c r="B13" s="30" t="s">
        <v>33</v>
      </c>
      <c r="C13" s="30" t="s">
        <v>34</v>
      </c>
      <c r="D13" s="30" t="s">
        <v>1994</v>
      </c>
      <c r="E13" s="30" t="s">
        <v>1995</v>
      </c>
      <c r="F13" s="30">
        <v>275</v>
      </c>
      <c r="G13" s="30">
        <v>163</v>
      </c>
      <c r="H13" s="30" t="s">
        <v>1996</v>
      </c>
      <c r="I13" s="34">
        <f t="shared" si="0"/>
        <v>97.444444444444457</v>
      </c>
      <c r="J13" s="30" t="s">
        <v>39</v>
      </c>
      <c r="K13" s="30" t="s">
        <v>150</v>
      </c>
      <c r="L13" s="30" t="s">
        <v>150</v>
      </c>
      <c r="M13" s="30" t="s">
        <v>154</v>
      </c>
      <c r="N13" s="30" t="s">
        <v>103</v>
      </c>
      <c r="O13" s="30" t="s">
        <v>95</v>
      </c>
      <c r="P13" s="30" t="s">
        <v>156</v>
      </c>
      <c r="Q13" s="30" t="s">
        <v>150</v>
      </c>
      <c r="R13" s="30" t="s">
        <v>150</v>
      </c>
      <c r="S13" s="30" t="s">
        <v>51</v>
      </c>
      <c r="T13" s="30" t="s">
        <v>54</v>
      </c>
      <c r="U13" s="30" t="s">
        <v>39</v>
      </c>
      <c r="V13" s="30" t="s">
        <v>90</v>
      </c>
      <c r="W13" s="30" t="s">
        <v>154</v>
      </c>
      <c r="X13" s="30" t="s">
        <v>154</v>
      </c>
      <c r="Y13" s="30" t="s">
        <v>54</v>
      </c>
      <c r="Z13" s="30" t="s">
        <v>154</v>
      </c>
      <c r="AA13" s="30" t="s">
        <v>150</v>
      </c>
      <c r="AB13" s="30" t="s">
        <v>39</v>
      </c>
      <c r="AC13" s="30" t="s">
        <v>54</v>
      </c>
      <c r="AD13" s="30" t="s">
        <v>54</v>
      </c>
      <c r="AE13" s="30" t="s">
        <v>54</v>
      </c>
      <c r="AF13" s="30" t="s">
        <v>54</v>
      </c>
      <c r="AG13" s="30" t="s">
        <v>39</v>
      </c>
    </row>
    <row r="14" spans="1:107" ht="39.9" customHeight="1" x14ac:dyDescent="0.3">
      <c r="A14" s="1" t="s">
        <v>1973</v>
      </c>
      <c r="B14" s="1" t="s">
        <v>2401</v>
      </c>
      <c r="C14" s="40" t="s">
        <v>34</v>
      </c>
      <c r="D14" s="1" t="s">
        <v>3445</v>
      </c>
      <c r="E14" s="1" t="s">
        <v>3446</v>
      </c>
      <c r="F14" s="1">
        <v>3</v>
      </c>
      <c r="G14" s="1">
        <v>11</v>
      </c>
      <c r="H14" s="1" t="s">
        <v>3447</v>
      </c>
      <c r="I14" s="21">
        <f t="shared" ref="I14:I39" si="1">(J14+K14+L14++M14+N14+O14+P14+Q14+R14+S14+T14+U14+V14+W14+X14+Y14+Z14+AA14+AB14+AC14+AD14+AE14+AF14+AG14)*100/24</f>
        <v>92.958333333333329</v>
      </c>
      <c r="J14" s="1" t="s">
        <v>39</v>
      </c>
      <c r="K14" s="1" t="s">
        <v>105</v>
      </c>
      <c r="L14" s="1" t="s">
        <v>176</v>
      </c>
      <c r="M14" s="1" t="s">
        <v>103</v>
      </c>
      <c r="N14" s="1" t="s">
        <v>39</v>
      </c>
      <c r="O14" s="1" t="s">
        <v>39</v>
      </c>
      <c r="P14" s="1" t="s">
        <v>39</v>
      </c>
      <c r="Q14" s="1" t="s">
        <v>84</v>
      </c>
      <c r="R14" s="1" t="s">
        <v>39</v>
      </c>
      <c r="S14" s="1" t="s">
        <v>47</v>
      </c>
      <c r="T14" s="1" t="s">
        <v>39</v>
      </c>
      <c r="U14" s="1" t="s">
        <v>84</v>
      </c>
      <c r="V14" s="1" t="s">
        <v>84</v>
      </c>
      <c r="W14" s="1" t="s">
        <v>39</v>
      </c>
      <c r="X14" s="1" t="s">
        <v>39</v>
      </c>
      <c r="Y14" s="1" t="s">
        <v>84</v>
      </c>
      <c r="Z14" s="1" t="s">
        <v>39</v>
      </c>
      <c r="AA14" s="1" t="s">
        <v>105</v>
      </c>
      <c r="AB14" s="1" t="s">
        <v>39</v>
      </c>
      <c r="AC14" s="1" t="s">
        <v>39</v>
      </c>
      <c r="AD14" s="1" t="s">
        <v>82</v>
      </c>
      <c r="AE14" s="1" t="s">
        <v>82</v>
      </c>
      <c r="AF14" s="1" t="s">
        <v>47</v>
      </c>
      <c r="AG14" s="1" t="s">
        <v>39</v>
      </c>
    </row>
    <row r="15" spans="1:107" ht="39.9" customHeight="1" x14ac:dyDescent="0.3">
      <c r="A15" s="1" t="s">
        <v>1973</v>
      </c>
      <c r="B15" s="1" t="s">
        <v>2401</v>
      </c>
      <c r="C15" s="40" t="s">
        <v>34</v>
      </c>
      <c r="D15" s="1" t="s">
        <v>3448</v>
      </c>
      <c r="E15" s="1" t="s">
        <v>3449</v>
      </c>
      <c r="F15" s="1">
        <v>116</v>
      </c>
      <c r="G15" s="1">
        <v>64</v>
      </c>
      <c r="H15" s="1" t="s">
        <v>1376</v>
      </c>
      <c r="I15" s="21">
        <f t="shared" si="1"/>
        <v>93.791666666666671</v>
      </c>
      <c r="J15" s="1" t="s">
        <v>154</v>
      </c>
      <c r="K15" s="1" t="s">
        <v>90</v>
      </c>
      <c r="L15" s="1" t="s">
        <v>166</v>
      </c>
      <c r="M15" s="1" t="s">
        <v>105</v>
      </c>
      <c r="N15" s="1" t="s">
        <v>105</v>
      </c>
      <c r="O15" s="1" t="s">
        <v>95</v>
      </c>
      <c r="P15" s="1" t="s">
        <v>65</v>
      </c>
      <c r="Q15" s="1" t="s">
        <v>90</v>
      </c>
      <c r="R15" s="1" t="s">
        <v>90</v>
      </c>
      <c r="S15" s="1" t="s">
        <v>50</v>
      </c>
      <c r="T15" s="1" t="s">
        <v>39</v>
      </c>
      <c r="U15" s="1" t="s">
        <v>95</v>
      </c>
      <c r="V15" s="1" t="s">
        <v>42</v>
      </c>
      <c r="W15" s="1" t="s">
        <v>154</v>
      </c>
      <c r="X15" s="1" t="s">
        <v>39</v>
      </c>
      <c r="Y15" s="1" t="s">
        <v>65</v>
      </c>
      <c r="Z15" s="1" t="s">
        <v>90</v>
      </c>
      <c r="AA15" s="1" t="s">
        <v>39</v>
      </c>
      <c r="AB15" s="1" t="s">
        <v>154</v>
      </c>
      <c r="AC15" s="1" t="s">
        <v>90</v>
      </c>
      <c r="AD15" s="1" t="s">
        <v>184</v>
      </c>
      <c r="AE15" s="1" t="s">
        <v>105</v>
      </c>
      <c r="AF15" s="1" t="s">
        <v>90</v>
      </c>
      <c r="AG15" s="1" t="s">
        <v>95</v>
      </c>
    </row>
    <row r="16" spans="1:107" ht="39.9" customHeight="1" x14ac:dyDescent="0.3">
      <c r="A16" s="1" t="s">
        <v>1973</v>
      </c>
      <c r="B16" s="1" t="s">
        <v>2401</v>
      </c>
      <c r="C16" s="40" t="s">
        <v>34</v>
      </c>
      <c r="D16" s="1" t="s">
        <v>3450</v>
      </c>
      <c r="E16" s="1" t="s">
        <v>3451</v>
      </c>
      <c r="F16" s="1">
        <v>223</v>
      </c>
      <c r="G16" s="1">
        <v>124</v>
      </c>
      <c r="H16" s="1" t="s">
        <v>3452</v>
      </c>
      <c r="I16" s="21">
        <f t="shared" si="1"/>
        <v>94.041666666666643</v>
      </c>
      <c r="J16" s="1" t="s">
        <v>95</v>
      </c>
      <c r="K16" s="1" t="s">
        <v>90</v>
      </c>
      <c r="L16" s="1" t="s">
        <v>90</v>
      </c>
      <c r="M16" s="1" t="s">
        <v>45</v>
      </c>
      <c r="N16" s="1" t="s">
        <v>156</v>
      </c>
      <c r="O16" s="1" t="s">
        <v>95</v>
      </c>
      <c r="P16" s="1" t="s">
        <v>90</v>
      </c>
      <c r="Q16" s="1" t="s">
        <v>154</v>
      </c>
      <c r="R16" s="1" t="s">
        <v>154</v>
      </c>
      <c r="S16" s="1" t="s">
        <v>166</v>
      </c>
      <c r="T16" s="1" t="s">
        <v>150</v>
      </c>
      <c r="U16" s="1" t="s">
        <v>90</v>
      </c>
      <c r="V16" s="1" t="s">
        <v>95</v>
      </c>
      <c r="W16" s="1" t="s">
        <v>154</v>
      </c>
      <c r="X16" s="1" t="s">
        <v>154</v>
      </c>
      <c r="Y16" s="1" t="s">
        <v>105</v>
      </c>
      <c r="Z16" s="1" t="s">
        <v>39</v>
      </c>
      <c r="AA16" s="1" t="s">
        <v>90</v>
      </c>
      <c r="AB16" s="1" t="s">
        <v>90</v>
      </c>
      <c r="AC16" s="1" t="s">
        <v>154</v>
      </c>
      <c r="AD16" s="1" t="s">
        <v>1064</v>
      </c>
      <c r="AE16" s="1" t="s">
        <v>95</v>
      </c>
      <c r="AF16" s="1" t="s">
        <v>156</v>
      </c>
      <c r="AG16" s="1" t="s">
        <v>90</v>
      </c>
    </row>
    <row r="17" spans="1:33" ht="39.9" customHeight="1" x14ac:dyDescent="0.3">
      <c r="A17" s="1" t="s">
        <v>1973</v>
      </c>
      <c r="B17" s="1" t="s">
        <v>2401</v>
      </c>
      <c r="C17" s="40" t="s">
        <v>34</v>
      </c>
      <c r="D17" s="1" t="s">
        <v>3453</v>
      </c>
      <c r="E17" s="1" t="s">
        <v>3454</v>
      </c>
      <c r="F17" s="1">
        <v>197</v>
      </c>
      <c r="G17" s="1">
        <v>92</v>
      </c>
      <c r="H17" s="1" t="s">
        <v>3294</v>
      </c>
      <c r="I17" s="21">
        <f t="shared" si="1"/>
        <v>82.916666666666657</v>
      </c>
      <c r="J17" s="1" t="s">
        <v>65</v>
      </c>
      <c r="K17" s="1" t="s">
        <v>45</v>
      </c>
      <c r="L17" s="1" t="s">
        <v>189</v>
      </c>
      <c r="M17" s="1" t="s">
        <v>47</v>
      </c>
      <c r="N17" s="1" t="s">
        <v>463</v>
      </c>
      <c r="O17" s="1" t="s">
        <v>166</v>
      </c>
      <c r="P17" s="1" t="s">
        <v>561</v>
      </c>
      <c r="Q17" s="1" t="s">
        <v>56</v>
      </c>
      <c r="R17" s="1" t="s">
        <v>190</v>
      </c>
      <c r="S17" s="1" t="s">
        <v>603</v>
      </c>
      <c r="T17" s="1" t="s">
        <v>103</v>
      </c>
      <c r="U17" s="1" t="s">
        <v>176</v>
      </c>
      <c r="V17" s="1" t="s">
        <v>143</v>
      </c>
      <c r="W17" s="1" t="s">
        <v>139</v>
      </c>
      <c r="X17" s="1" t="s">
        <v>84</v>
      </c>
      <c r="Y17" s="1" t="s">
        <v>50</v>
      </c>
      <c r="Z17" s="1" t="s">
        <v>84</v>
      </c>
      <c r="AA17" s="1" t="s">
        <v>105</v>
      </c>
      <c r="AB17" s="1" t="s">
        <v>84</v>
      </c>
      <c r="AC17" s="1" t="s">
        <v>166</v>
      </c>
      <c r="AD17" s="1" t="s">
        <v>57</v>
      </c>
      <c r="AE17" s="1" t="s">
        <v>128</v>
      </c>
      <c r="AF17" s="1" t="s">
        <v>103</v>
      </c>
      <c r="AG17" s="1" t="s">
        <v>51</v>
      </c>
    </row>
    <row r="18" spans="1:33" ht="39.9" customHeight="1" x14ac:dyDescent="0.3">
      <c r="A18" s="1" t="s">
        <v>1973</v>
      </c>
      <c r="B18" s="1" t="s">
        <v>2401</v>
      </c>
      <c r="C18" s="40" t="s">
        <v>34</v>
      </c>
      <c r="D18" s="1" t="s">
        <v>3455</v>
      </c>
      <c r="E18" s="1" t="s">
        <v>3456</v>
      </c>
      <c r="F18" s="1">
        <v>224</v>
      </c>
      <c r="G18" s="1">
        <v>98</v>
      </c>
      <c r="H18" s="1" t="s">
        <v>173</v>
      </c>
      <c r="I18" s="21">
        <f t="shared" si="1"/>
        <v>92.749999999999986</v>
      </c>
      <c r="J18" s="1" t="s">
        <v>39</v>
      </c>
      <c r="K18" s="1" t="s">
        <v>150</v>
      </c>
      <c r="L18" s="1" t="s">
        <v>128</v>
      </c>
      <c r="M18" s="1" t="s">
        <v>176</v>
      </c>
      <c r="N18" s="1" t="s">
        <v>42</v>
      </c>
      <c r="O18" s="1" t="s">
        <v>156</v>
      </c>
      <c r="P18" s="1" t="s">
        <v>42</v>
      </c>
      <c r="Q18" s="1" t="s">
        <v>95</v>
      </c>
      <c r="R18" s="1" t="s">
        <v>45</v>
      </c>
      <c r="S18" s="1" t="s">
        <v>51</v>
      </c>
      <c r="T18" s="1" t="s">
        <v>154</v>
      </c>
      <c r="U18" s="1" t="s">
        <v>42</v>
      </c>
      <c r="V18" s="1" t="s">
        <v>103</v>
      </c>
      <c r="W18" s="1" t="s">
        <v>65</v>
      </c>
      <c r="X18" s="1" t="s">
        <v>45</v>
      </c>
      <c r="Y18" s="1" t="s">
        <v>90</v>
      </c>
      <c r="Z18" s="1" t="s">
        <v>103</v>
      </c>
      <c r="AA18" s="1" t="s">
        <v>154</v>
      </c>
      <c r="AB18" s="1" t="s">
        <v>150</v>
      </c>
      <c r="AC18" s="1" t="s">
        <v>154</v>
      </c>
      <c r="AD18" s="1" t="s">
        <v>1577</v>
      </c>
      <c r="AE18" s="1" t="s">
        <v>95</v>
      </c>
      <c r="AF18" s="1" t="s">
        <v>90</v>
      </c>
      <c r="AG18" s="1" t="s">
        <v>90</v>
      </c>
    </row>
    <row r="19" spans="1:33" ht="39.9" customHeight="1" x14ac:dyDescent="0.3">
      <c r="A19" s="1" t="s">
        <v>1973</v>
      </c>
      <c r="B19" s="1" t="s">
        <v>2401</v>
      </c>
      <c r="C19" s="40" t="s">
        <v>34</v>
      </c>
      <c r="D19" s="1" t="s">
        <v>3457</v>
      </c>
      <c r="E19" s="1" t="s">
        <v>3458</v>
      </c>
      <c r="F19" s="1">
        <v>10</v>
      </c>
      <c r="G19" s="1">
        <v>5</v>
      </c>
      <c r="H19" s="1" t="s">
        <v>60</v>
      </c>
      <c r="I19" s="21">
        <f t="shared" si="1"/>
        <v>91.666666666666671</v>
      </c>
      <c r="J19" s="1" t="s">
        <v>39</v>
      </c>
      <c r="K19" s="1" t="s">
        <v>39</v>
      </c>
      <c r="L19" s="1" t="s">
        <v>82</v>
      </c>
      <c r="M19" s="1" t="s">
        <v>39</v>
      </c>
      <c r="N19" s="1" t="s">
        <v>212</v>
      </c>
      <c r="O19" s="1" t="s">
        <v>39</v>
      </c>
      <c r="P19" s="1" t="s">
        <v>39</v>
      </c>
      <c r="Q19" s="1" t="s">
        <v>39</v>
      </c>
      <c r="R19" s="1" t="s">
        <v>39</v>
      </c>
      <c r="S19" s="1" t="s">
        <v>107</v>
      </c>
      <c r="T19" s="1" t="s">
        <v>39</v>
      </c>
      <c r="U19" s="1" t="s">
        <v>39</v>
      </c>
      <c r="V19" s="1" t="s">
        <v>39</v>
      </c>
      <c r="W19" s="1" t="s">
        <v>39</v>
      </c>
      <c r="X19" s="1" t="s">
        <v>39</v>
      </c>
      <c r="Y19" s="1" t="s">
        <v>107</v>
      </c>
      <c r="Z19" s="1" t="s">
        <v>39</v>
      </c>
      <c r="AA19" s="1" t="s">
        <v>39</v>
      </c>
      <c r="AB19" s="1" t="s">
        <v>39</v>
      </c>
      <c r="AC19" s="1" t="s">
        <v>39</v>
      </c>
      <c r="AD19" s="1" t="s">
        <v>212</v>
      </c>
      <c r="AE19" s="1" t="s">
        <v>39</v>
      </c>
      <c r="AF19" s="1" t="s">
        <v>39</v>
      </c>
      <c r="AG19" s="1" t="s">
        <v>39</v>
      </c>
    </row>
    <row r="20" spans="1:33" ht="39.9" customHeight="1" x14ac:dyDescent="0.3">
      <c r="A20" s="1" t="s">
        <v>1973</v>
      </c>
      <c r="B20" s="1" t="s">
        <v>2401</v>
      </c>
      <c r="C20" s="40" t="s">
        <v>34</v>
      </c>
      <c r="D20" s="1" t="s">
        <v>3459</v>
      </c>
      <c r="E20" s="1" t="s">
        <v>3460</v>
      </c>
      <c r="F20" s="1">
        <v>112</v>
      </c>
      <c r="G20" s="1">
        <v>80</v>
      </c>
      <c r="H20" s="1" t="s">
        <v>227</v>
      </c>
      <c r="I20" s="21">
        <f t="shared" si="1"/>
        <v>94.375</v>
      </c>
      <c r="J20" s="1" t="s">
        <v>45</v>
      </c>
      <c r="K20" s="1" t="s">
        <v>156</v>
      </c>
      <c r="L20" s="1" t="s">
        <v>156</v>
      </c>
      <c r="M20" s="1" t="s">
        <v>90</v>
      </c>
      <c r="N20" s="1" t="s">
        <v>105</v>
      </c>
      <c r="O20" s="1" t="s">
        <v>39</v>
      </c>
      <c r="P20" s="1" t="s">
        <v>90</v>
      </c>
      <c r="Q20" s="1" t="s">
        <v>90</v>
      </c>
      <c r="R20" s="1" t="s">
        <v>90</v>
      </c>
      <c r="S20" s="1" t="s">
        <v>95</v>
      </c>
      <c r="T20" s="1" t="s">
        <v>156</v>
      </c>
      <c r="U20" s="1" t="s">
        <v>150</v>
      </c>
      <c r="V20" s="1" t="s">
        <v>45</v>
      </c>
      <c r="W20" s="1" t="s">
        <v>156</v>
      </c>
      <c r="X20" s="1" t="s">
        <v>150</v>
      </c>
      <c r="Y20" s="1" t="s">
        <v>45</v>
      </c>
      <c r="Z20" s="1" t="s">
        <v>156</v>
      </c>
      <c r="AA20" s="1" t="s">
        <v>90</v>
      </c>
      <c r="AB20" s="1" t="s">
        <v>90</v>
      </c>
      <c r="AC20" s="1" t="s">
        <v>156</v>
      </c>
      <c r="AD20" s="1" t="s">
        <v>975</v>
      </c>
      <c r="AE20" s="1" t="s">
        <v>105</v>
      </c>
      <c r="AF20" s="1" t="s">
        <v>42</v>
      </c>
      <c r="AG20" s="1" t="s">
        <v>90</v>
      </c>
    </row>
    <row r="21" spans="1:33" ht="39.9" customHeight="1" x14ac:dyDescent="0.3">
      <c r="A21" s="1" t="s">
        <v>1973</v>
      </c>
      <c r="B21" s="1" t="s">
        <v>2401</v>
      </c>
      <c r="C21" s="40" t="s">
        <v>34</v>
      </c>
      <c r="D21" s="1" t="s">
        <v>3461</v>
      </c>
      <c r="E21" s="1" t="s">
        <v>3462</v>
      </c>
      <c r="F21" s="1">
        <v>6</v>
      </c>
      <c r="G21" s="1">
        <v>5</v>
      </c>
      <c r="H21" s="1" t="s">
        <v>74</v>
      </c>
      <c r="I21" s="21">
        <f t="shared" si="1"/>
        <v>81.25</v>
      </c>
      <c r="J21" s="1" t="s">
        <v>39</v>
      </c>
      <c r="K21" s="1" t="s">
        <v>39</v>
      </c>
      <c r="L21" s="1" t="s">
        <v>39</v>
      </c>
      <c r="M21" s="1" t="s">
        <v>82</v>
      </c>
      <c r="N21" s="1" t="s">
        <v>68</v>
      </c>
      <c r="O21" s="1" t="s">
        <v>39</v>
      </c>
      <c r="P21" s="1" t="s">
        <v>68</v>
      </c>
      <c r="Q21" s="1" t="s">
        <v>39</v>
      </c>
      <c r="R21" s="1" t="s">
        <v>39</v>
      </c>
      <c r="S21" s="1" t="s">
        <v>212</v>
      </c>
      <c r="T21" s="1" t="s">
        <v>107</v>
      </c>
      <c r="U21" s="1" t="s">
        <v>68</v>
      </c>
      <c r="V21" s="1" t="s">
        <v>212</v>
      </c>
      <c r="W21" s="1" t="s">
        <v>68</v>
      </c>
      <c r="X21" s="1" t="s">
        <v>39</v>
      </c>
      <c r="Y21" s="1" t="s">
        <v>39</v>
      </c>
      <c r="Z21" s="1" t="s">
        <v>39</v>
      </c>
      <c r="AA21" s="1" t="s">
        <v>68</v>
      </c>
      <c r="AB21" s="1" t="s">
        <v>68</v>
      </c>
      <c r="AC21" s="1" t="s">
        <v>68</v>
      </c>
      <c r="AD21" s="1" t="s">
        <v>107</v>
      </c>
      <c r="AE21" s="1" t="s">
        <v>68</v>
      </c>
      <c r="AF21" s="1" t="s">
        <v>68</v>
      </c>
      <c r="AG21" s="1" t="s">
        <v>68</v>
      </c>
    </row>
    <row r="22" spans="1:33" ht="39.9" customHeight="1" x14ac:dyDescent="0.3">
      <c r="A22" s="1" t="s">
        <v>1973</v>
      </c>
      <c r="B22" s="1" t="s">
        <v>2401</v>
      </c>
      <c r="C22" s="40" t="s">
        <v>34</v>
      </c>
      <c r="D22" s="1" t="s">
        <v>3461</v>
      </c>
      <c r="E22" s="1" t="s">
        <v>3463</v>
      </c>
      <c r="F22" s="1">
        <v>4</v>
      </c>
      <c r="G22" s="1">
        <v>3</v>
      </c>
      <c r="H22" s="1" t="s">
        <v>62</v>
      </c>
      <c r="I22" s="21">
        <f t="shared" si="1"/>
        <v>100</v>
      </c>
      <c r="J22" s="1" t="s">
        <v>39</v>
      </c>
      <c r="K22" s="1" t="s">
        <v>39</v>
      </c>
      <c r="L22" s="1" t="s">
        <v>39</v>
      </c>
      <c r="M22" s="1" t="s">
        <v>39</v>
      </c>
      <c r="N22" s="1" t="s">
        <v>39</v>
      </c>
      <c r="O22" s="1" t="s">
        <v>39</v>
      </c>
      <c r="P22" s="1" t="s">
        <v>39</v>
      </c>
      <c r="Q22" s="1" t="s">
        <v>39</v>
      </c>
      <c r="R22" s="1" t="s">
        <v>39</v>
      </c>
      <c r="S22" s="1" t="s">
        <v>39</v>
      </c>
      <c r="T22" s="1" t="s">
        <v>39</v>
      </c>
      <c r="U22" s="1" t="s">
        <v>39</v>
      </c>
      <c r="V22" s="1" t="s">
        <v>39</v>
      </c>
      <c r="W22" s="1" t="s">
        <v>39</v>
      </c>
      <c r="X22" s="1" t="s">
        <v>39</v>
      </c>
      <c r="Y22" s="1" t="s">
        <v>39</v>
      </c>
      <c r="Z22" s="1" t="s">
        <v>39</v>
      </c>
      <c r="AA22" s="1" t="s">
        <v>39</v>
      </c>
      <c r="AB22" s="1" t="s">
        <v>39</v>
      </c>
      <c r="AC22" s="1" t="s">
        <v>39</v>
      </c>
      <c r="AD22" s="1" t="s">
        <v>39</v>
      </c>
      <c r="AE22" s="1" t="s">
        <v>39</v>
      </c>
      <c r="AF22" s="1" t="s">
        <v>39</v>
      </c>
      <c r="AG22" s="1" t="s">
        <v>39</v>
      </c>
    </row>
    <row r="23" spans="1:33" ht="39.9" customHeight="1" x14ac:dyDescent="0.3">
      <c r="A23" s="1" t="s">
        <v>1973</v>
      </c>
      <c r="B23" s="1" t="s">
        <v>2401</v>
      </c>
      <c r="C23" s="40" t="s">
        <v>34</v>
      </c>
      <c r="D23" s="1" t="s">
        <v>3455</v>
      </c>
      <c r="E23" s="1" t="s">
        <v>3464</v>
      </c>
      <c r="F23" s="1">
        <v>15</v>
      </c>
      <c r="G23" s="1">
        <v>7</v>
      </c>
      <c r="H23" s="1" t="s">
        <v>375</v>
      </c>
      <c r="I23" s="21">
        <f t="shared" si="1"/>
        <v>93.374999999999986</v>
      </c>
      <c r="J23" s="1" t="s">
        <v>176</v>
      </c>
      <c r="K23" s="1" t="s">
        <v>39</v>
      </c>
      <c r="L23" s="1" t="s">
        <v>176</v>
      </c>
      <c r="M23" s="1" t="s">
        <v>44</v>
      </c>
      <c r="N23" s="1" t="s">
        <v>176</v>
      </c>
      <c r="O23" s="1" t="s">
        <v>39</v>
      </c>
      <c r="P23" s="1" t="s">
        <v>39</v>
      </c>
      <c r="Q23" s="1" t="s">
        <v>39</v>
      </c>
      <c r="R23" s="1" t="s">
        <v>39</v>
      </c>
      <c r="S23" s="1" t="s">
        <v>128</v>
      </c>
      <c r="T23" s="1" t="s">
        <v>39</v>
      </c>
      <c r="U23" s="1" t="s">
        <v>39</v>
      </c>
      <c r="V23" s="1" t="s">
        <v>39</v>
      </c>
      <c r="W23" s="1" t="s">
        <v>39</v>
      </c>
      <c r="X23" s="1" t="s">
        <v>176</v>
      </c>
      <c r="Y23" s="1" t="s">
        <v>176</v>
      </c>
      <c r="Z23" s="1" t="s">
        <v>39</v>
      </c>
      <c r="AA23" s="1" t="s">
        <v>39</v>
      </c>
      <c r="AB23" s="1" t="s">
        <v>39</v>
      </c>
      <c r="AC23" s="1" t="s">
        <v>39</v>
      </c>
      <c r="AD23" s="1" t="s">
        <v>44</v>
      </c>
      <c r="AE23" s="1" t="s">
        <v>39</v>
      </c>
      <c r="AF23" s="1" t="s">
        <v>39</v>
      </c>
      <c r="AG23" s="1" t="s">
        <v>176</v>
      </c>
    </row>
    <row r="24" spans="1:33" ht="39.9" customHeight="1" x14ac:dyDescent="0.3">
      <c r="A24" s="1" t="s">
        <v>1973</v>
      </c>
      <c r="B24" s="1" t="s">
        <v>2401</v>
      </c>
      <c r="C24" s="40" t="s">
        <v>34</v>
      </c>
      <c r="D24" s="1" t="s">
        <v>3453</v>
      </c>
      <c r="E24" s="1" t="s">
        <v>3465</v>
      </c>
      <c r="F24" s="1">
        <v>12</v>
      </c>
      <c r="G24" s="1">
        <v>8</v>
      </c>
      <c r="H24" s="1" t="s">
        <v>85</v>
      </c>
      <c r="I24" s="21">
        <f t="shared" si="1"/>
        <v>85.458333333333329</v>
      </c>
      <c r="J24" s="1" t="s">
        <v>39</v>
      </c>
      <c r="K24" s="1" t="s">
        <v>39</v>
      </c>
      <c r="L24" s="1" t="s">
        <v>44</v>
      </c>
      <c r="M24" s="1" t="s">
        <v>51</v>
      </c>
      <c r="N24" s="1" t="s">
        <v>128</v>
      </c>
      <c r="O24" s="1" t="s">
        <v>51</v>
      </c>
      <c r="P24" s="1" t="s">
        <v>68</v>
      </c>
      <c r="Q24" s="1" t="s">
        <v>51</v>
      </c>
      <c r="R24" s="1" t="s">
        <v>51</v>
      </c>
      <c r="S24" s="1" t="s">
        <v>39</v>
      </c>
      <c r="T24" s="1" t="s">
        <v>39</v>
      </c>
      <c r="U24" s="1" t="s">
        <v>51</v>
      </c>
      <c r="V24" s="1" t="s">
        <v>68</v>
      </c>
      <c r="W24" s="1" t="s">
        <v>51</v>
      </c>
      <c r="X24" s="1" t="s">
        <v>39</v>
      </c>
      <c r="Y24" s="1" t="s">
        <v>138</v>
      </c>
      <c r="Z24" s="1" t="s">
        <v>39</v>
      </c>
      <c r="AA24" s="1" t="s">
        <v>51</v>
      </c>
      <c r="AB24" s="1" t="s">
        <v>39</v>
      </c>
      <c r="AC24" s="1" t="s">
        <v>176</v>
      </c>
      <c r="AD24" s="1" t="s">
        <v>212</v>
      </c>
      <c r="AE24" s="1" t="s">
        <v>44</v>
      </c>
      <c r="AF24" s="1" t="s">
        <v>68</v>
      </c>
      <c r="AG24" s="1" t="s">
        <v>176</v>
      </c>
    </row>
    <row r="25" spans="1:33" ht="39.9" customHeight="1" x14ac:dyDescent="0.3">
      <c r="A25" s="1" t="s">
        <v>1973</v>
      </c>
      <c r="B25" s="1" t="s">
        <v>2401</v>
      </c>
      <c r="C25" s="40" t="s">
        <v>34</v>
      </c>
      <c r="D25" s="1" t="s">
        <v>3450</v>
      </c>
      <c r="E25" s="1" t="s">
        <v>3466</v>
      </c>
      <c r="F25" s="1">
        <v>20</v>
      </c>
      <c r="G25" s="1">
        <v>15</v>
      </c>
      <c r="H25" s="1" t="s">
        <v>62</v>
      </c>
      <c r="I25" s="21">
        <f t="shared" si="1"/>
        <v>90.458333333333329</v>
      </c>
      <c r="J25" s="1" t="s">
        <v>39</v>
      </c>
      <c r="K25" s="1" t="s">
        <v>39</v>
      </c>
      <c r="L25" s="1" t="s">
        <v>176</v>
      </c>
      <c r="M25" s="1" t="s">
        <v>82</v>
      </c>
      <c r="N25" s="1" t="s">
        <v>82</v>
      </c>
      <c r="O25" s="1" t="s">
        <v>176</v>
      </c>
      <c r="P25" s="1" t="s">
        <v>65</v>
      </c>
      <c r="Q25" s="1" t="s">
        <v>65</v>
      </c>
      <c r="R25" s="1" t="s">
        <v>39</v>
      </c>
      <c r="S25" s="1" t="s">
        <v>39</v>
      </c>
      <c r="T25" s="1" t="s">
        <v>39</v>
      </c>
      <c r="U25" s="1" t="s">
        <v>50</v>
      </c>
      <c r="V25" s="1" t="s">
        <v>65</v>
      </c>
      <c r="W25" s="1" t="s">
        <v>39</v>
      </c>
      <c r="X25" s="1" t="s">
        <v>65</v>
      </c>
      <c r="Y25" s="1" t="s">
        <v>184</v>
      </c>
      <c r="Z25" s="1" t="s">
        <v>39</v>
      </c>
      <c r="AA25" s="1" t="s">
        <v>50</v>
      </c>
      <c r="AB25" s="1" t="s">
        <v>65</v>
      </c>
      <c r="AC25" s="1" t="s">
        <v>39</v>
      </c>
      <c r="AD25" s="1" t="s">
        <v>48</v>
      </c>
      <c r="AE25" s="1" t="s">
        <v>82</v>
      </c>
      <c r="AF25" s="1" t="s">
        <v>39</v>
      </c>
      <c r="AG25" s="1" t="s">
        <v>82</v>
      </c>
    </row>
    <row r="26" spans="1:33" ht="39.9" customHeight="1" x14ac:dyDescent="0.3">
      <c r="A26" s="1" t="s">
        <v>1973</v>
      </c>
      <c r="B26" s="1" t="s">
        <v>2401</v>
      </c>
      <c r="C26" s="40" t="s">
        <v>34</v>
      </c>
      <c r="D26" s="1" t="s">
        <v>3467</v>
      </c>
      <c r="E26" s="1" t="s">
        <v>3468</v>
      </c>
      <c r="F26" s="1">
        <v>69</v>
      </c>
      <c r="G26" s="1">
        <v>39</v>
      </c>
      <c r="H26" s="1" t="s">
        <v>723</v>
      </c>
      <c r="I26" s="21">
        <f t="shared" si="1"/>
        <v>92.333333333333329</v>
      </c>
      <c r="J26" s="1" t="s">
        <v>156</v>
      </c>
      <c r="K26" s="1" t="s">
        <v>45</v>
      </c>
      <c r="L26" s="1" t="s">
        <v>90</v>
      </c>
      <c r="M26" s="1" t="s">
        <v>42</v>
      </c>
      <c r="N26" s="1" t="s">
        <v>176</v>
      </c>
      <c r="O26" s="1" t="s">
        <v>45</v>
      </c>
      <c r="P26" s="1" t="s">
        <v>42</v>
      </c>
      <c r="Q26" s="1" t="s">
        <v>105</v>
      </c>
      <c r="R26" s="1" t="s">
        <v>90</v>
      </c>
      <c r="S26" s="1" t="s">
        <v>876</v>
      </c>
      <c r="T26" s="1" t="s">
        <v>39</v>
      </c>
      <c r="U26" s="1" t="s">
        <v>39</v>
      </c>
      <c r="V26" s="1" t="s">
        <v>42</v>
      </c>
      <c r="W26" s="1" t="s">
        <v>95</v>
      </c>
      <c r="X26" s="1" t="s">
        <v>39</v>
      </c>
      <c r="Y26" s="1" t="s">
        <v>90</v>
      </c>
      <c r="Z26" s="1" t="s">
        <v>39</v>
      </c>
      <c r="AA26" s="1" t="s">
        <v>39</v>
      </c>
      <c r="AB26" s="1" t="s">
        <v>90</v>
      </c>
      <c r="AC26" s="1" t="s">
        <v>42</v>
      </c>
      <c r="AD26" s="1" t="s">
        <v>55</v>
      </c>
      <c r="AE26" s="1" t="s">
        <v>105</v>
      </c>
      <c r="AF26" s="1" t="s">
        <v>90</v>
      </c>
      <c r="AG26" s="1" t="s">
        <v>42</v>
      </c>
    </row>
    <row r="27" spans="1:33" ht="39.9" customHeight="1" x14ac:dyDescent="0.3">
      <c r="A27" s="1" t="s">
        <v>1973</v>
      </c>
      <c r="B27" s="1" t="s">
        <v>2401</v>
      </c>
      <c r="C27" s="40" t="s">
        <v>34</v>
      </c>
      <c r="D27" s="1" t="s">
        <v>3469</v>
      </c>
      <c r="E27" s="1" t="s">
        <v>3470</v>
      </c>
      <c r="F27" s="1">
        <v>46</v>
      </c>
      <c r="G27" s="1">
        <v>27</v>
      </c>
      <c r="H27" s="1" t="s">
        <v>1593</v>
      </c>
      <c r="I27" s="21">
        <f t="shared" si="1"/>
        <v>86.500000000000014</v>
      </c>
      <c r="J27" s="1" t="s">
        <v>39</v>
      </c>
      <c r="K27" s="1" t="s">
        <v>156</v>
      </c>
      <c r="L27" s="1" t="s">
        <v>561</v>
      </c>
      <c r="M27" s="1" t="s">
        <v>82</v>
      </c>
      <c r="N27" s="1" t="s">
        <v>84</v>
      </c>
      <c r="O27" s="1" t="s">
        <v>42</v>
      </c>
      <c r="P27" s="1" t="s">
        <v>56</v>
      </c>
      <c r="Q27" s="1" t="s">
        <v>56</v>
      </c>
      <c r="R27" s="1" t="s">
        <v>166</v>
      </c>
      <c r="S27" s="1" t="s">
        <v>1682</v>
      </c>
      <c r="T27" s="1" t="s">
        <v>156</v>
      </c>
      <c r="U27" s="1" t="s">
        <v>51</v>
      </c>
      <c r="V27" s="1" t="s">
        <v>184</v>
      </c>
      <c r="W27" s="1" t="s">
        <v>156</v>
      </c>
      <c r="X27" s="1" t="s">
        <v>65</v>
      </c>
      <c r="Y27" s="1" t="s">
        <v>56</v>
      </c>
      <c r="Z27" s="1" t="s">
        <v>42</v>
      </c>
      <c r="AA27" s="1" t="s">
        <v>39</v>
      </c>
      <c r="AB27" s="1" t="s">
        <v>156</v>
      </c>
      <c r="AC27" s="1" t="s">
        <v>42</v>
      </c>
      <c r="AD27" s="1" t="s">
        <v>417</v>
      </c>
      <c r="AE27" s="1" t="s">
        <v>190</v>
      </c>
      <c r="AF27" s="1" t="s">
        <v>156</v>
      </c>
      <c r="AG27" s="1" t="s">
        <v>156</v>
      </c>
    </row>
    <row r="28" spans="1:33" ht="39.9" customHeight="1" x14ac:dyDescent="0.3">
      <c r="A28" s="1" t="s">
        <v>1973</v>
      </c>
      <c r="B28" s="1" t="s">
        <v>2401</v>
      </c>
      <c r="C28" s="40" t="s">
        <v>34</v>
      </c>
      <c r="D28" s="1" t="s">
        <v>3471</v>
      </c>
      <c r="E28" s="1" t="s">
        <v>3472</v>
      </c>
      <c r="F28" s="1">
        <v>186</v>
      </c>
      <c r="G28" s="1">
        <v>88</v>
      </c>
      <c r="H28" s="1" t="s">
        <v>507</v>
      </c>
      <c r="I28" s="21">
        <f t="shared" si="1"/>
        <v>95.708333333333357</v>
      </c>
      <c r="J28" s="1" t="s">
        <v>150</v>
      </c>
      <c r="K28" s="1" t="s">
        <v>39</v>
      </c>
      <c r="L28" s="1" t="s">
        <v>39</v>
      </c>
      <c r="M28" s="1" t="s">
        <v>150</v>
      </c>
      <c r="N28" s="1" t="s">
        <v>156</v>
      </c>
      <c r="O28" s="1" t="s">
        <v>150</v>
      </c>
      <c r="P28" s="1" t="s">
        <v>65</v>
      </c>
      <c r="Q28" s="1" t="s">
        <v>95</v>
      </c>
      <c r="R28" s="1" t="s">
        <v>95</v>
      </c>
      <c r="S28" s="1" t="s">
        <v>90</v>
      </c>
      <c r="T28" s="1" t="s">
        <v>39</v>
      </c>
      <c r="U28" s="1" t="s">
        <v>154</v>
      </c>
      <c r="V28" s="1" t="s">
        <v>90</v>
      </c>
      <c r="W28" s="1" t="s">
        <v>95</v>
      </c>
      <c r="X28" s="1" t="s">
        <v>154</v>
      </c>
      <c r="Y28" s="1" t="s">
        <v>65</v>
      </c>
      <c r="Z28" s="1" t="s">
        <v>150</v>
      </c>
      <c r="AA28" s="1" t="s">
        <v>154</v>
      </c>
      <c r="AB28" s="1" t="s">
        <v>95</v>
      </c>
      <c r="AC28" s="1" t="s">
        <v>95</v>
      </c>
      <c r="AD28" s="1" t="s">
        <v>68</v>
      </c>
      <c r="AE28" s="1" t="s">
        <v>154</v>
      </c>
      <c r="AF28" s="1" t="s">
        <v>42</v>
      </c>
      <c r="AG28" s="1" t="s">
        <v>103</v>
      </c>
    </row>
    <row r="29" spans="1:33" ht="39.9" customHeight="1" x14ac:dyDescent="0.3">
      <c r="A29" s="1" t="s">
        <v>1973</v>
      </c>
      <c r="B29" s="1" t="s">
        <v>2401</v>
      </c>
      <c r="C29" s="40" t="s">
        <v>34</v>
      </c>
      <c r="D29" s="1" t="s">
        <v>3457</v>
      </c>
      <c r="E29" s="1" t="s">
        <v>3473</v>
      </c>
      <c r="F29" s="1">
        <v>202</v>
      </c>
      <c r="G29" s="1">
        <v>114</v>
      </c>
      <c r="H29" s="1" t="s">
        <v>1005</v>
      </c>
      <c r="I29" s="21">
        <f t="shared" si="1"/>
        <v>87.458333333333357</v>
      </c>
      <c r="J29" s="1" t="s">
        <v>45</v>
      </c>
      <c r="K29" s="1" t="s">
        <v>156</v>
      </c>
      <c r="L29" s="1" t="s">
        <v>65</v>
      </c>
      <c r="M29" s="1" t="s">
        <v>176</v>
      </c>
      <c r="N29" s="1" t="s">
        <v>176</v>
      </c>
      <c r="O29" s="1" t="s">
        <v>50</v>
      </c>
      <c r="P29" s="1" t="s">
        <v>166</v>
      </c>
      <c r="Q29" s="1" t="s">
        <v>84</v>
      </c>
      <c r="R29" s="1" t="s">
        <v>105</v>
      </c>
      <c r="S29" s="1" t="s">
        <v>876</v>
      </c>
      <c r="T29" s="1" t="s">
        <v>45</v>
      </c>
      <c r="U29" s="1" t="s">
        <v>84</v>
      </c>
      <c r="V29" s="1" t="s">
        <v>128</v>
      </c>
      <c r="W29" s="1" t="s">
        <v>176</v>
      </c>
      <c r="X29" s="1" t="s">
        <v>103</v>
      </c>
      <c r="Y29" s="1" t="s">
        <v>139</v>
      </c>
      <c r="Z29" s="1" t="s">
        <v>84</v>
      </c>
      <c r="AA29" s="1" t="s">
        <v>105</v>
      </c>
      <c r="AB29" s="1" t="s">
        <v>84</v>
      </c>
      <c r="AC29" s="1" t="s">
        <v>42</v>
      </c>
      <c r="AD29" s="1" t="s">
        <v>876</v>
      </c>
      <c r="AE29" s="1" t="s">
        <v>166</v>
      </c>
      <c r="AF29" s="1" t="s">
        <v>42</v>
      </c>
      <c r="AG29" s="1" t="s">
        <v>51</v>
      </c>
    </row>
    <row r="30" spans="1:33" ht="39.9" customHeight="1" x14ac:dyDescent="0.3">
      <c r="A30" s="1" t="s">
        <v>1973</v>
      </c>
      <c r="B30" s="1" t="s">
        <v>2401</v>
      </c>
      <c r="C30" s="40" t="s">
        <v>34</v>
      </c>
      <c r="D30" s="1" t="s">
        <v>3471</v>
      </c>
      <c r="E30" s="1" t="s">
        <v>3474</v>
      </c>
      <c r="F30" s="1">
        <v>35</v>
      </c>
      <c r="G30" s="1">
        <v>24</v>
      </c>
      <c r="H30" s="1" t="s">
        <v>333</v>
      </c>
      <c r="I30" s="21">
        <f t="shared" si="1"/>
        <v>96.083333333333329</v>
      </c>
      <c r="J30" s="1" t="s">
        <v>39</v>
      </c>
      <c r="K30" s="1" t="s">
        <v>39</v>
      </c>
      <c r="L30" s="1" t="s">
        <v>95</v>
      </c>
      <c r="M30" s="1" t="s">
        <v>39</v>
      </c>
      <c r="N30" s="1" t="s">
        <v>95</v>
      </c>
      <c r="O30" s="1" t="s">
        <v>156</v>
      </c>
      <c r="P30" s="1" t="s">
        <v>39</v>
      </c>
      <c r="Q30" s="1" t="s">
        <v>39</v>
      </c>
      <c r="R30" s="1" t="s">
        <v>39</v>
      </c>
      <c r="S30" s="1" t="s">
        <v>190</v>
      </c>
      <c r="T30" s="1" t="s">
        <v>39</v>
      </c>
      <c r="U30" s="1" t="s">
        <v>39</v>
      </c>
      <c r="V30" s="1" t="s">
        <v>156</v>
      </c>
      <c r="W30" s="1" t="s">
        <v>39</v>
      </c>
      <c r="X30" s="1" t="s">
        <v>39</v>
      </c>
      <c r="Y30" s="1" t="s">
        <v>143</v>
      </c>
      <c r="Z30" s="1" t="s">
        <v>39</v>
      </c>
      <c r="AA30" s="1" t="s">
        <v>39</v>
      </c>
      <c r="AB30" s="1" t="s">
        <v>39</v>
      </c>
      <c r="AC30" s="1" t="s">
        <v>39</v>
      </c>
      <c r="AD30" s="1" t="s">
        <v>561</v>
      </c>
      <c r="AE30" s="1" t="s">
        <v>95</v>
      </c>
      <c r="AF30" s="1" t="s">
        <v>156</v>
      </c>
      <c r="AG30" s="1" t="s">
        <v>156</v>
      </c>
    </row>
    <row r="31" spans="1:33" ht="39.9" customHeight="1" x14ac:dyDescent="0.3">
      <c r="A31" s="1" t="s">
        <v>1973</v>
      </c>
      <c r="B31" s="1" t="s">
        <v>2401</v>
      </c>
      <c r="C31" s="40" t="s">
        <v>34</v>
      </c>
      <c r="D31" s="1" t="s">
        <v>3471</v>
      </c>
      <c r="E31" s="1" t="s">
        <v>3475</v>
      </c>
      <c r="F31" s="1">
        <v>11</v>
      </c>
      <c r="G31" s="1">
        <v>8</v>
      </c>
      <c r="H31" s="1" t="s">
        <v>101</v>
      </c>
      <c r="I31" s="21">
        <f t="shared" si="1"/>
        <v>98</v>
      </c>
      <c r="J31" s="1" t="s">
        <v>39</v>
      </c>
      <c r="K31" s="1" t="s">
        <v>39</v>
      </c>
      <c r="L31" s="1" t="s">
        <v>39</v>
      </c>
      <c r="M31" s="1" t="s">
        <v>39</v>
      </c>
      <c r="N31" s="1" t="s">
        <v>51</v>
      </c>
      <c r="O31" s="1" t="s">
        <v>39</v>
      </c>
      <c r="P31" s="1" t="s">
        <v>39</v>
      </c>
      <c r="Q31" s="1" t="s">
        <v>39</v>
      </c>
      <c r="R31" s="1" t="s">
        <v>39</v>
      </c>
      <c r="S31" s="1" t="s">
        <v>51</v>
      </c>
      <c r="T31" s="1" t="s">
        <v>39</v>
      </c>
      <c r="U31" s="1" t="s">
        <v>39</v>
      </c>
      <c r="V31" s="1" t="s">
        <v>39</v>
      </c>
      <c r="W31" s="1" t="s">
        <v>39</v>
      </c>
      <c r="X31" s="1" t="s">
        <v>39</v>
      </c>
      <c r="Y31" s="1" t="s">
        <v>39</v>
      </c>
      <c r="Z31" s="1" t="s">
        <v>51</v>
      </c>
      <c r="AA31" s="1" t="s">
        <v>39</v>
      </c>
      <c r="AB31" s="1" t="s">
        <v>39</v>
      </c>
      <c r="AC31" s="1" t="s">
        <v>39</v>
      </c>
      <c r="AD31" s="1" t="s">
        <v>39</v>
      </c>
      <c r="AE31" s="1" t="s">
        <v>39</v>
      </c>
      <c r="AF31" s="1" t="s">
        <v>51</v>
      </c>
      <c r="AG31" s="1" t="s">
        <v>39</v>
      </c>
    </row>
    <row r="32" spans="1:33" ht="39.9" customHeight="1" x14ac:dyDescent="0.3">
      <c r="A32" s="1" t="s">
        <v>1973</v>
      </c>
      <c r="B32" s="1" t="s">
        <v>2401</v>
      </c>
      <c r="C32" s="40" t="s">
        <v>34</v>
      </c>
      <c r="D32" s="1" t="s">
        <v>3461</v>
      </c>
      <c r="E32" s="1" t="s">
        <v>3476</v>
      </c>
      <c r="F32" s="1">
        <v>175</v>
      </c>
      <c r="G32" s="1">
        <v>141</v>
      </c>
      <c r="H32" s="1" t="s">
        <v>3477</v>
      </c>
      <c r="I32" s="21">
        <f t="shared" si="1"/>
        <v>91.458333333333329</v>
      </c>
      <c r="J32" s="1" t="s">
        <v>95</v>
      </c>
      <c r="K32" s="1" t="s">
        <v>45</v>
      </c>
      <c r="L32" s="1" t="s">
        <v>90</v>
      </c>
      <c r="M32" s="1" t="s">
        <v>95</v>
      </c>
      <c r="N32" s="1" t="s">
        <v>103</v>
      </c>
      <c r="O32" s="1" t="s">
        <v>95</v>
      </c>
      <c r="P32" s="1" t="s">
        <v>176</v>
      </c>
      <c r="Q32" s="1" t="s">
        <v>65</v>
      </c>
      <c r="R32" s="1" t="s">
        <v>84</v>
      </c>
      <c r="S32" s="1" t="s">
        <v>176</v>
      </c>
      <c r="T32" s="1" t="s">
        <v>154</v>
      </c>
      <c r="U32" s="1" t="s">
        <v>95</v>
      </c>
      <c r="V32" s="1" t="s">
        <v>42</v>
      </c>
      <c r="W32" s="1" t="s">
        <v>42</v>
      </c>
      <c r="X32" s="1" t="s">
        <v>95</v>
      </c>
      <c r="Y32" s="1" t="s">
        <v>103</v>
      </c>
      <c r="Z32" s="1" t="s">
        <v>103</v>
      </c>
      <c r="AA32" s="1" t="s">
        <v>103</v>
      </c>
      <c r="AB32" s="1" t="s">
        <v>65</v>
      </c>
      <c r="AC32" s="1" t="s">
        <v>95</v>
      </c>
      <c r="AD32" s="1" t="s">
        <v>1100</v>
      </c>
      <c r="AE32" s="1" t="s">
        <v>103</v>
      </c>
      <c r="AF32" s="1" t="s">
        <v>95</v>
      </c>
      <c r="AG32" s="1" t="s">
        <v>42</v>
      </c>
    </row>
    <row r="33" spans="1:33" ht="39.9" customHeight="1" x14ac:dyDescent="0.3">
      <c r="A33" s="1" t="s">
        <v>1973</v>
      </c>
      <c r="B33" s="1" t="s">
        <v>2401</v>
      </c>
      <c r="C33" s="40" t="s">
        <v>34</v>
      </c>
      <c r="D33" s="1" t="s">
        <v>3469</v>
      </c>
      <c r="E33" s="1" t="s">
        <v>3479</v>
      </c>
      <c r="F33" s="1">
        <v>548</v>
      </c>
      <c r="G33" s="1">
        <v>304</v>
      </c>
      <c r="H33" s="1" t="s">
        <v>1205</v>
      </c>
      <c r="I33" s="21">
        <f t="shared" si="1"/>
        <v>84.375000000000014</v>
      </c>
      <c r="J33" s="1" t="s">
        <v>95</v>
      </c>
      <c r="K33" s="1" t="s">
        <v>45</v>
      </c>
      <c r="L33" s="1" t="s">
        <v>143</v>
      </c>
      <c r="M33" s="1" t="s">
        <v>561</v>
      </c>
      <c r="N33" s="1" t="s">
        <v>47</v>
      </c>
      <c r="O33" s="1" t="s">
        <v>139</v>
      </c>
      <c r="P33" s="1" t="s">
        <v>117</v>
      </c>
      <c r="Q33" s="1" t="s">
        <v>56</v>
      </c>
      <c r="R33" s="1" t="s">
        <v>117</v>
      </c>
      <c r="S33" s="1" t="s">
        <v>1694</v>
      </c>
      <c r="T33" s="1" t="s">
        <v>105</v>
      </c>
      <c r="U33" s="1" t="s">
        <v>103</v>
      </c>
      <c r="V33" s="1" t="s">
        <v>190</v>
      </c>
      <c r="W33" s="1" t="s">
        <v>176</v>
      </c>
      <c r="X33" s="1" t="s">
        <v>65</v>
      </c>
      <c r="Y33" s="1" t="s">
        <v>166</v>
      </c>
      <c r="Z33" s="1" t="s">
        <v>84</v>
      </c>
      <c r="AA33" s="1" t="s">
        <v>84</v>
      </c>
      <c r="AB33" s="1" t="s">
        <v>95</v>
      </c>
      <c r="AC33" s="1" t="s">
        <v>103</v>
      </c>
      <c r="AD33" s="1" t="s">
        <v>57</v>
      </c>
      <c r="AE33" s="1" t="s">
        <v>176</v>
      </c>
      <c r="AF33" s="1" t="s">
        <v>42</v>
      </c>
      <c r="AG33" s="1" t="s">
        <v>50</v>
      </c>
    </row>
    <row r="34" spans="1:33" ht="39.9" customHeight="1" x14ac:dyDescent="0.3">
      <c r="A34" s="1" t="s">
        <v>1973</v>
      </c>
      <c r="B34" s="1" t="s">
        <v>2401</v>
      </c>
      <c r="C34" s="40" t="s">
        <v>34</v>
      </c>
      <c r="D34" s="1" t="s">
        <v>3445</v>
      </c>
      <c r="E34" s="1" t="s">
        <v>3481</v>
      </c>
      <c r="F34" s="1">
        <v>167</v>
      </c>
      <c r="G34" s="1">
        <v>73</v>
      </c>
      <c r="H34" s="1" t="s">
        <v>1386</v>
      </c>
      <c r="I34" s="21">
        <f t="shared" si="1"/>
        <v>96.291666666666643</v>
      </c>
      <c r="J34" s="1" t="s">
        <v>154</v>
      </c>
      <c r="K34" s="1" t="s">
        <v>39</v>
      </c>
      <c r="L34" s="1" t="s">
        <v>39</v>
      </c>
      <c r="M34" s="1" t="s">
        <v>90</v>
      </c>
      <c r="N34" s="1" t="s">
        <v>156</v>
      </c>
      <c r="O34" s="1" t="s">
        <v>39</v>
      </c>
      <c r="P34" s="1" t="s">
        <v>150</v>
      </c>
      <c r="Q34" s="1" t="s">
        <v>45</v>
      </c>
      <c r="R34" s="1" t="s">
        <v>45</v>
      </c>
      <c r="S34" s="1" t="s">
        <v>42</v>
      </c>
      <c r="T34" s="1" t="s">
        <v>39</v>
      </c>
      <c r="U34" s="1" t="s">
        <v>39</v>
      </c>
      <c r="V34" s="1" t="s">
        <v>150</v>
      </c>
      <c r="W34" s="1" t="s">
        <v>156</v>
      </c>
      <c r="X34" s="1" t="s">
        <v>39</v>
      </c>
      <c r="Y34" s="1" t="s">
        <v>90</v>
      </c>
      <c r="Z34" s="1" t="s">
        <v>150</v>
      </c>
      <c r="AA34" s="1" t="s">
        <v>150</v>
      </c>
      <c r="AB34" s="1" t="s">
        <v>150</v>
      </c>
      <c r="AC34" s="1" t="s">
        <v>150</v>
      </c>
      <c r="AD34" s="1" t="s">
        <v>417</v>
      </c>
      <c r="AE34" s="1" t="s">
        <v>42</v>
      </c>
      <c r="AF34" s="1" t="s">
        <v>45</v>
      </c>
      <c r="AG34" s="1" t="s">
        <v>90</v>
      </c>
    </row>
    <row r="35" spans="1:33" ht="39.9" customHeight="1" x14ac:dyDescent="0.3">
      <c r="A35" s="1" t="s">
        <v>1973</v>
      </c>
      <c r="B35" s="1" t="s">
        <v>2401</v>
      </c>
      <c r="C35" s="40" t="s">
        <v>34</v>
      </c>
      <c r="D35" s="1" t="s">
        <v>3482</v>
      </c>
      <c r="E35" s="1" t="s">
        <v>3483</v>
      </c>
      <c r="F35" s="1">
        <v>257</v>
      </c>
      <c r="G35" s="1">
        <v>136</v>
      </c>
      <c r="H35" s="1" t="s">
        <v>3431</v>
      </c>
      <c r="I35" s="21">
        <f t="shared" si="1"/>
        <v>94.125000000000014</v>
      </c>
      <c r="J35" s="1" t="s">
        <v>90</v>
      </c>
      <c r="K35" s="1" t="s">
        <v>156</v>
      </c>
      <c r="L35" s="1" t="s">
        <v>45</v>
      </c>
      <c r="M35" s="1" t="s">
        <v>65</v>
      </c>
      <c r="N35" s="1" t="s">
        <v>45</v>
      </c>
      <c r="O35" s="1" t="s">
        <v>45</v>
      </c>
      <c r="P35" s="1" t="s">
        <v>95</v>
      </c>
      <c r="Q35" s="1" t="s">
        <v>45</v>
      </c>
      <c r="R35" s="1" t="s">
        <v>95</v>
      </c>
      <c r="S35" s="1" t="s">
        <v>156</v>
      </c>
      <c r="T35" s="1" t="s">
        <v>156</v>
      </c>
      <c r="U35" s="1" t="s">
        <v>156</v>
      </c>
      <c r="V35" s="1" t="s">
        <v>45</v>
      </c>
      <c r="W35" s="1" t="s">
        <v>45</v>
      </c>
      <c r="X35" s="1" t="s">
        <v>95</v>
      </c>
      <c r="Y35" s="1" t="s">
        <v>65</v>
      </c>
      <c r="Z35" s="1" t="s">
        <v>45</v>
      </c>
      <c r="AA35" s="1" t="s">
        <v>65</v>
      </c>
      <c r="AB35" s="1" t="s">
        <v>95</v>
      </c>
      <c r="AC35" s="1" t="s">
        <v>45</v>
      </c>
      <c r="AD35" s="1" t="s">
        <v>50</v>
      </c>
      <c r="AE35" s="1" t="s">
        <v>45</v>
      </c>
      <c r="AF35" s="1" t="s">
        <v>103</v>
      </c>
      <c r="AG35" s="1" t="s">
        <v>95</v>
      </c>
    </row>
    <row r="36" spans="1:33" ht="39.9" customHeight="1" x14ac:dyDescent="0.3">
      <c r="A36" s="1" t="s">
        <v>1973</v>
      </c>
      <c r="B36" s="1" t="s">
        <v>2401</v>
      </c>
      <c r="C36" s="40" t="s">
        <v>34</v>
      </c>
      <c r="D36" s="1" t="s">
        <v>3484</v>
      </c>
      <c r="E36" s="1" t="s">
        <v>3485</v>
      </c>
      <c r="F36" s="1">
        <v>25</v>
      </c>
      <c r="G36" s="1">
        <v>17</v>
      </c>
      <c r="H36" s="1" t="s">
        <v>187</v>
      </c>
      <c r="I36" s="21">
        <f t="shared" si="1"/>
        <v>93.25</v>
      </c>
      <c r="J36" s="1" t="s">
        <v>39</v>
      </c>
      <c r="K36" s="1" t="s">
        <v>45</v>
      </c>
      <c r="L36" s="1" t="s">
        <v>39</v>
      </c>
      <c r="M36" s="1" t="s">
        <v>45</v>
      </c>
      <c r="N36" s="1" t="s">
        <v>51</v>
      </c>
      <c r="O36" s="1" t="s">
        <v>50</v>
      </c>
      <c r="P36" s="1" t="s">
        <v>39</v>
      </c>
      <c r="Q36" s="1" t="s">
        <v>45</v>
      </c>
      <c r="R36" s="1" t="s">
        <v>45</v>
      </c>
      <c r="S36" s="1" t="s">
        <v>176</v>
      </c>
      <c r="T36" s="1" t="s">
        <v>39</v>
      </c>
      <c r="U36" s="1" t="s">
        <v>45</v>
      </c>
      <c r="V36" s="1" t="s">
        <v>51</v>
      </c>
      <c r="W36" s="1" t="s">
        <v>45</v>
      </c>
      <c r="X36" s="1" t="s">
        <v>45</v>
      </c>
      <c r="Y36" s="1" t="s">
        <v>117</v>
      </c>
      <c r="Z36" s="1" t="s">
        <v>39</v>
      </c>
      <c r="AA36" s="1" t="s">
        <v>39</v>
      </c>
      <c r="AB36" s="1" t="s">
        <v>45</v>
      </c>
      <c r="AC36" s="1" t="s">
        <v>39</v>
      </c>
      <c r="AD36" s="1" t="s">
        <v>56</v>
      </c>
      <c r="AE36" s="1" t="s">
        <v>51</v>
      </c>
      <c r="AF36" s="1" t="s">
        <v>39</v>
      </c>
      <c r="AG36" s="1" t="s">
        <v>176</v>
      </c>
    </row>
    <row r="37" spans="1:33" ht="39.9" customHeight="1" x14ac:dyDescent="0.3">
      <c r="A37" s="1" t="s">
        <v>1973</v>
      </c>
      <c r="B37" s="1" t="s">
        <v>2401</v>
      </c>
      <c r="C37" s="40" t="s">
        <v>34</v>
      </c>
      <c r="D37" s="1" t="s">
        <v>3486</v>
      </c>
      <c r="E37" s="1" t="s">
        <v>3487</v>
      </c>
      <c r="F37" s="1">
        <v>23</v>
      </c>
      <c r="G37" s="1">
        <v>19</v>
      </c>
      <c r="H37" s="1" t="s">
        <v>326</v>
      </c>
      <c r="I37" s="21">
        <f t="shared" si="1"/>
        <v>89.999999999999986</v>
      </c>
      <c r="J37" s="1" t="s">
        <v>51</v>
      </c>
      <c r="K37" s="1" t="s">
        <v>45</v>
      </c>
      <c r="L37" s="1" t="s">
        <v>117</v>
      </c>
      <c r="M37" s="1" t="s">
        <v>51</v>
      </c>
      <c r="N37" s="1" t="s">
        <v>45</v>
      </c>
      <c r="O37" s="1" t="s">
        <v>45</v>
      </c>
      <c r="P37" s="1" t="s">
        <v>39</v>
      </c>
      <c r="Q37" s="1" t="s">
        <v>45</v>
      </c>
      <c r="R37" s="1" t="s">
        <v>45</v>
      </c>
      <c r="S37" s="1" t="s">
        <v>166</v>
      </c>
      <c r="T37" s="1" t="s">
        <v>39</v>
      </c>
      <c r="U37" s="1" t="s">
        <v>45</v>
      </c>
      <c r="V37" s="1" t="s">
        <v>51</v>
      </c>
      <c r="W37" s="1" t="s">
        <v>45</v>
      </c>
      <c r="X37" s="1" t="s">
        <v>45</v>
      </c>
      <c r="Y37" s="1" t="s">
        <v>1577</v>
      </c>
      <c r="Z37" s="1" t="s">
        <v>39</v>
      </c>
      <c r="AA37" s="1" t="s">
        <v>45</v>
      </c>
      <c r="AB37" s="1" t="s">
        <v>39</v>
      </c>
      <c r="AC37" s="1" t="s">
        <v>39</v>
      </c>
      <c r="AD37" s="1" t="s">
        <v>212</v>
      </c>
      <c r="AE37" s="1" t="s">
        <v>105</v>
      </c>
      <c r="AF37" s="1" t="s">
        <v>39</v>
      </c>
      <c r="AG37" s="1" t="s">
        <v>128</v>
      </c>
    </row>
    <row r="38" spans="1:33" ht="39.9" customHeight="1" x14ac:dyDescent="0.3">
      <c r="A38" s="1" t="s">
        <v>1973</v>
      </c>
      <c r="B38" s="1" t="s">
        <v>2401</v>
      </c>
      <c r="C38" s="40" t="s">
        <v>34</v>
      </c>
      <c r="D38" s="1" t="s">
        <v>3488</v>
      </c>
      <c r="E38" s="1" t="s">
        <v>3489</v>
      </c>
      <c r="F38" s="1">
        <v>1077</v>
      </c>
      <c r="G38" s="1">
        <v>600</v>
      </c>
      <c r="H38" s="1" t="s">
        <v>2343</v>
      </c>
      <c r="I38" s="21">
        <f t="shared" si="1"/>
        <v>83.083333333333357</v>
      </c>
      <c r="J38" s="1" t="s">
        <v>95</v>
      </c>
      <c r="K38" s="1" t="s">
        <v>65</v>
      </c>
      <c r="L38" s="1" t="s">
        <v>65</v>
      </c>
      <c r="M38" s="1" t="s">
        <v>463</v>
      </c>
      <c r="N38" s="1" t="s">
        <v>47</v>
      </c>
      <c r="O38" s="1" t="s">
        <v>139</v>
      </c>
      <c r="P38" s="1" t="s">
        <v>143</v>
      </c>
      <c r="Q38" s="1" t="s">
        <v>463</v>
      </c>
      <c r="R38" s="1" t="s">
        <v>876</v>
      </c>
      <c r="S38" s="1" t="s">
        <v>450</v>
      </c>
      <c r="T38" s="1" t="s">
        <v>42</v>
      </c>
      <c r="U38" s="1" t="s">
        <v>51</v>
      </c>
      <c r="V38" s="1" t="s">
        <v>68</v>
      </c>
      <c r="W38" s="1" t="s">
        <v>51</v>
      </c>
      <c r="X38" s="1" t="s">
        <v>103</v>
      </c>
      <c r="Y38" s="1" t="s">
        <v>190</v>
      </c>
      <c r="Z38" s="1" t="s">
        <v>84</v>
      </c>
      <c r="AA38" s="1" t="s">
        <v>84</v>
      </c>
      <c r="AB38" s="1" t="s">
        <v>45</v>
      </c>
      <c r="AC38" s="1" t="s">
        <v>51</v>
      </c>
      <c r="AD38" s="1" t="s">
        <v>138</v>
      </c>
      <c r="AE38" s="1" t="s">
        <v>166</v>
      </c>
      <c r="AF38" s="1" t="s">
        <v>50</v>
      </c>
      <c r="AG38" s="1" t="s">
        <v>103</v>
      </c>
    </row>
    <row r="39" spans="1:33" ht="39.9" customHeight="1" x14ac:dyDescent="0.3">
      <c r="A39" s="1" t="s">
        <v>1973</v>
      </c>
      <c r="B39" s="1" t="s">
        <v>2401</v>
      </c>
      <c r="C39" s="40" t="s">
        <v>34</v>
      </c>
      <c r="D39" s="1" t="s">
        <v>3490</v>
      </c>
      <c r="E39" s="1" t="s">
        <v>3491</v>
      </c>
      <c r="F39" s="1">
        <v>82</v>
      </c>
      <c r="G39" s="1">
        <v>49</v>
      </c>
      <c r="H39" s="1" t="s">
        <v>3492</v>
      </c>
      <c r="I39" s="21">
        <f t="shared" si="1"/>
        <v>88.416666666666686</v>
      </c>
      <c r="J39" s="1" t="s">
        <v>105</v>
      </c>
      <c r="K39" s="1" t="s">
        <v>95</v>
      </c>
      <c r="L39" s="1" t="s">
        <v>56</v>
      </c>
      <c r="M39" s="1" t="s">
        <v>50</v>
      </c>
      <c r="N39" s="1" t="s">
        <v>68</v>
      </c>
      <c r="O39" s="1" t="s">
        <v>103</v>
      </c>
      <c r="P39" s="1" t="s">
        <v>50</v>
      </c>
      <c r="Q39" s="1" t="s">
        <v>103</v>
      </c>
      <c r="R39" s="1" t="s">
        <v>39</v>
      </c>
      <c r="S39" s="1" t="s">
        <v>1100</v>
      </c>
      <c r="T39" s="1" t="s">
        <v>154</v>
      </c>
      <c r="U39" s="1" t="s">
        <v>95</v>
      </c>
      <c r="V39" s="1" t="s">
        <v>103</v>
      </c>
      <c r="W39" s="1" t="s">
        <v>82</v>
      </c>
      <c r="X39" s="1" t="s">
        <v>156</v>
      </c>
      <c r="Y39" s="1" t="s">
        <v>56</v>
      </c>
      <c r="Z39" s="1" t="s">
        <v>65</v>
      </c>
      <c r="AA39" s="1" t="s">
        <v>156</v>
      </c>
      <c r="AB39" s="1" t="s">
        <v>156</v>
      </c>
      <c r="AC39" s="1" t="s">
        <v>105</v>
      </c>
      <c r="AD39" s="1" t="s">
        <v>44</v>
      </c>
      <c r="AE39" s="1" t="s">
        <v>105</v>
      </c>
      <c r="AF39" s="1" t="s">
        <v>156</v>
      </c>
      <c r="AG39" s="1" t="s">
        <v>65</v>
      </c>
    </row>
    <row r="41" spans="1:33" ht="39.9" customHeight="1" x14ac:dyDescent="0.3">
      <c r="A41" s="116" t="s">
        <v>4164</v>
      </c>
      <c r="B41" s="117"/>
      <c r="C41" s="117"/>
      <c r="D41" s="117"/>
      <c r="E41" s="117"/>
      <c r="F41" s="117"/>
      <c r="G41" s="117"/>
      <c r="H41" s="119"/>
      <c r="I41" s="83"/>
      <c r="J41" s="83"/>
      <c r="K41" s="8"/>
      <c r="L41" s="8"/>
      <c r="M41" s="8"/>
      <c r="N41" s="83"/>
      <c r="O41" s="8"/>
      <c r="P41" s="8"/>
      <c r="Q41" s="8"/>
      <c r="R41" s="83"/>
      <c r="S41" s="83"/>
      <c r="T41" s="83"/>
      <c r="U41" s="83"/>
      <c r="V41" s="8"/>
      <c r="W41" s="83"/>
      <c r="X41" s="83"/>
      <c r="Y41" s="83"/>
      <c r="Z41" s="83"/>
      <c r="AA41" s="83"/>
      <c r="AB41" s="83"/>
      <c r="AC41" s="83"/>
      <c r="AD41" s="83"/>
      <c r="AE41" s="83"/>
      <c r="AF41" s="83"/>
    </row>
    <row r="42" spans="1:33" x14ac:dyDescent="0.3">
      <c r="A42" s="94" t="s">
        <v>234</v>
      </c>
      <c r="B42" s="50" t="s">
        <v>33</v>
      </c>
      <c r="C42" s="10">
        <v>45334</v>
      </c>
      <c r="D42" s="94" t="s">
        <v>27</v>
      </c>
      <c r="E42" s="94" t="s">
        <v>28</v>
      </c>
      <c r="F42" s="94" t="s">
        <v>29</v>
      </c>
      <c r="G42" s="94" t="s">
        <v>30</v>
      </c>
      <c r="H42" s="121" t="s">
        <v>31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</row>
    <row r="43" spans="1:33" ht="41.4" x14ac:dyDescent="0.3">
      <c r="A43" s="94"/>
      <c r="B43" s="50" t="s">
        <v>235</v>
      </c>
      <c r="C43" s="10">
        <v>45362</v>
      </c>
      <c r="D43" s="94"/>
      <c r="E43" s="94"/>
      <c r="F43" s="94"/>
      <c r="G43" s="94"/>
      <c r="H43" s="106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"/>
      <c r="T43" s="83"/>
      <c r="U43" s="83"/>
      <c r="V43" s="83"/>
      <c r="W43" s="83"/>
      <c r="X43" s="8"/>
      <c r="Y43" s="83"/>
      <c r="Z43" s="83"/>
      <c r="AA43" s="83"/>
      <c r="AB43" s="8"/>
      <c r="AC43" s="8"/>
      <c r="AD43" s="8"/>
      <c r="AE43" s="8"/>
      <c r="AF43" s="83"/>
    </row>
    <row r="44" spans="1:33" ht="90" customHeight="1" x14ac:dyDescent="0.3">
      <c r="A44" s="49" t="s">
        <v>24</v>
      </c>
      <c r="B44" s="49" t="s">
        <v>25</v>
      </c>
      <c r="C44" s="49" t="s">
        <v>26</v>
      </c>
      <c r="D44" s="94"/>
      <c r="E44" s="94"/>
      <c r="F44" s="94"/>
      <c r="G44" s="94"/>
      <c r="H44" s="107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</row>
    <row r="45" spans="1:33" ht="39.9" customHeight="1" x14ac:dyDescent="0.3">
      <c r="A45" s="50" t="s">
        <v>1973</v>
      </c>
      <c r="B45" s="50" t="s">
        <v>33</v>
      </c>
      <c r="C45" s="50" t="s">
        <v>34</v>
      </c>
      <c r="D45" s="50" t="s">
        <v>4347</v>
      </c>
      <c r="E45" s="50" t="s">
        <v>4348</v>
      </c>
      <c r="F45" s="50">
        <v>65</v>
      </c>
      <c r="G45" s="50">
        <v>25</v>
      </c>
      <c r="H45" s="82" t="s">
        <v>443</v>
      </c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</row>
    <row r="46" spans="1:33" ht="39.9" customHeight="1" x14ac:dyDescent="0.3">
      <c r="A46" s="1" t="s">
        <v>1973</v>
      </c>
      <c r="B46" s="1" t="s">
        <v>2557</v>
      </c>
      <c r="C46" s="50" t="s">
        <v>34</v>
      </c>
      <c r="D46" s="1" t="s">
        <v>4349</v>
      </c>
      <c r="E46" s="1" t="s">
        <v>4350</v>
      </c>
      <c r="F46" s="1">
        <v>830</v>
      </c>
      <c r="G46" s="1">
        <v>167</v>
      </c>
      <c r="H46" s="1" t="s">
        <v>2471</v>
      </c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</row>
    <row r="47" spans="1:33" ht="39.9" customHeight="1" x14ac:dyDescent="0.3">
      <c r="A47" s="1" t="s">
        <v>1973</v>
      </c>
      <c r="B47" s="1" t="s">
        <v>2557</v>
      </c>
      <c r="C47" s="50" t="s">
        <v>34</v>
      </c>
      <c r="D47" s="1" t="s">
        <v>3493</v>
      </c>
      <c r="E47" s="1" t="s">
        <v>3494</v>
      </c>
      <c r="F47" s="1">
        <v>1072</v>
      </c>
      <c r="G47" s="1">
        <v>68</v>
      </c>
      <c r="H47" s="1" t="s">
        <v>1088</v>
      </c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</row>
  </sheetData>
  <mergeCells count="16">
    <mergeCell ref="J1:AG3"/>
    <mergeCell ref="A41:H41"/>
    <mergeCell ref="A42:A43"/>
    <mergeCell ref="A1:I1"/>
    <mergeCell ref="D2:D4"/>
    <mergeCell ref="E2:E4"/>
    <mergeCell ref="F2:F4"/>
    <mergeCell ref="G2:G4"/>
    <mergeCell ref="H2:H4"/>
    <mergeCell ref="I2:I4"/>
    <mergeCell ref="A2:A3"/>
    <mergeCell ref="D42:D44"/>
    <mergeCell ref="E42:E44"/>
    <mergeCell ref="F42:F44"/>
    <mergeCell ref="G42:G44"/>
    <mergeCell ref="H42:H44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EE4AD-5E03-492E-80E5-5C5286063038}">
  <dimension ref="A1:CM45"/>
  <sheetViews>
    <sheetView showGridLines="0" zoomScaleNormal="100" workbookViewId="0">
      <selection activeCell="J1" sqref="J1:AG3"/>
    </sheetView>
  </sheetViews>
  <sheetFormatPr defaultRowHeight="14.4" x14ac:dyDescent="0.3"/>
  <cols>
    <col min="1" max="1" width="17.88671875" customWidth="1"/>
    <col min="2" max="2" width="10.6640625" customWidth="1"/>
    <col min="3" max="3" width="21.5546875" customWidth="1"/>
    <col min="4" max="4" width="14.44140625" customWidth="1"/>
    <col min="5" max="5" width="27.109375" customWidth="1"/>
    <col min="6" max="6" width="17.88671875" customWidth="1"/>
    <col min="7" max="7" width="14.88671875" customWidth="1"/>
    <col min="8" max="8" width="15.33203125" customWidth="1"/>
    <col min="9" max="9" width="22.5546875" customWidth="1"/>
    <col min="10" max="10" width="16.44140625" customWidth="1"/>
    <col min="11" max="11" width="16.6640625" customWidth="1"/>
    <col min="12" max="12" width="17" customWidth="1"/>
    <col min="13" max="13" width="17.5546875" customWidth="1"/>
    <col min="14" max="14" width="17.33203125" customWidth="1"/>
    <col min="15" max="15" width="17" customWidth="1"/>
    <col min="16" max="16" width="20.88671875" customWidth="1"/>
    <col min="17" max="18" width="17.33203125" customWidth="1"/>
    <col min="19" max="19" width="25" customWidth="1"/>
    <col min="20" max="20" width="17" customWidth="1"/>
    <col min="21" max="21" width="18" customWidth="1"/>
    <col min="22" max="22" width="17.109375" customWidth="1"/>
    <col min="23" max="23" width="16.6640625" customWidth="1"/>
    <col min="24" max="24" width="16.88671875" customWidth="1"/>
    <col min="25" max="26" width="17.109375" customWidth="1"/>
    <col min="27" max="27" width="20" customWidth="1"/>
    <col min="28" max="28" width="22.5546875" customWidth="1"/>
    <col min="29" max="29" width="17.6640625" customWidth="1"/>
    <col min="30" max="30" width="16.6640625" customWidth="1"/>
    <col min="31" max="31" width="16.33203125" customWidth="1"/>
    <col min="32" max="32" width="24.33203125" customWidth="1"/>
    <col min="33" max="33" width="17" customWidth="1"/>
  </cols>
  <sheetData>
    <row r="1" spans="1:91" s="20" customFormat="1" ht="39.7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27"/>
    </row>
    <row r="2" spans="1:91" s="20" customFormat="1" ht="32.25" customHeight="1" x14ac:dyDescent="0.3">
      <c r="A2" s="94" t="s">
        <v>234</v>
      </c>
      <c r="B2" s="30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27"/>
    </row>
    <row r="3" spans="1:91" s="20" customFormat="1" ht="45" customHeight="1" x14ac:dyDescent="0.3">
      <c r="A3" s="94"/>
      <c r="B3" s="30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27"/>
    </row>
    <row r="4" spans="1:91" s="37" customFormat="1" ht="138" x14ac:dyDescent="0.3">
      <c r="A4" s="31" t="s">
        <v>24</v>
      </c>
      <c r="B4" s="31" t="s">
        <v>25</v>
      </c>
      <c r="C4" s="31" t="s">
        <v>26</v>
      </c>
      <c r="D4" s="94"/>
      <c r="E4" s="94"/>
      <c r="F4" s="94"/>
      <c r="G4" s="94"/>
      <c r="H4" s="94"/>
      <c r="I4" s="94"/>
      <c r="J4" s="31" t="s">
        <v>0</v>
      </c>
      <c r="K4" s="31" t="s">
        <v>1</v>
      </c>
      <c r="L4" s="31" t="s">
        <v>2</v>
      </c>
      <c r="M4" s="31" t="s">
        <v>3</v>
      </c>
      <c r="N4" s="31" t="s">
        <v>4</v>
      </c>
      <c r="O4" s="31" t="s">
        <v>5</v>
      </c>
      <c r="P4" s="31" t="s">
        <v>6</v>
      </c>
      <c r="Q4" s="31" t="s">
        <v>7</v>
      </c>
      <c r="R4" s="31" t="s">
        <v>8</v>
      </c>
      <c r="S4" s="31" t="s">
        <v>9</v>
      </c>
      <c r="T4" s="31" t="s">
        <v>10</v>
      </c>
      <c r="U4" s="31" t="s">
        <v>11</v>
      </c>
      <c r="V4" s="31" t="s">
        <v>12</v>
      </c>
      <c r="W4" s="31" t="s">
        <v>13</v>
      </c>
      <c r="X4" s="31" t="s">
        <v>14</v>
      </c>
      <c r="Y4" s="31" t="s">
        <v>15</v>
      </c>
      <c r="Z4" s="31" t="s">
        <v>16</v>
      </c>
      <c r="AA4" s="31" t="s">
        <v>17</v>
      </c>
      <c r="AB4" s="31" t="s">
        <v>18</v>
      </c>
      <c r="AC4" s="31" t="s">
        <v>19</v>
      </c>
      <c r="AD4" s="31" t="s">
        <v>20</v>
      </c>
      <c r="AE4" s="31" t="s">
        <v>21</v>
      </c>
      <c r="AF4" s="31" t="s">
        <v>22</v>
      </c>
      <c r="AG4" s="82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90"/>
    </row>
    <row r="5" spans="1:91" ht="41.4" x14ac:dyDescent="0.3">
      <c r="A5" s="30" t="s">
        <v>1997</v>
      </c>
      <c r="B5" s="30" t="s">
        <v>33</v>
      </c>
      <c r="C5" s="30" t="s">
        <v>34</v>
      </c>
      <c r="D5" s="30" t="s">
        <v>1998</v>
      </c>
      <c r="E5" s="30" t="s">
        <v>1999</v>
      </c>
      <c r="F5" s="30">
        <v>94</v>
      </c>
      <c r="G5" s="30">
        <v>43</v>
      </c>
      <c r="H5" s="30" t="s">
        <v>804</v>
      </c>
      <c r="I5" s="34">
        <f>(J5+K5+L5+M5+N5+O5+P5+Q5+R5+S5+U5+V5+W5+X5+Z5+AA5+AB5+AG5)*100/18</f>
        <v>98.777777777777771</v>
      </c>
      <c r="J5" s="30" t="s">
        <v>39</v>
      </c>
      <c r="K5" s="30" t="s">
        <v>39</v>
      </c>
      <c r="L5" s="30" t="s">
        <v>39</v>
      </c>
      <c r="M5" s="30" t="s">
        <v>154</v>
      </c>
      <c r="N5" s="30" t="s">
        <v>95</v>
      </c>
      <c r="O5" s="30" t="s">
        <v>90</v>
      </c>
      <c r="P5" s="30" t="s">
        <v>39</v>
      </c>
      <c r="Q5" s="30" t="s">
        <v>154</v>
      </c>
      <c r="R5" s="30" t="s">
        <v>39</v>
      </c>
      <c r="S5" s="30" t="s">
        <v>84</v>
      </c>
      <c r="T5" s="30" t="s">
        <v>54</v>
      </c>
      <c r="U5" s="30" t="s">
        <v>39</v>
      </c>
      <c r="V5" s="30" t="s">
        <v>39</v>
      </c>
      <c r="W5" s="30" t="s">
        <v>39</v>
      </c>
      <c r="X5" s="30" t="s">
        <v>39</v>
      </c>
      <c r="Y5" s="30" t="s">
        <v>54</v>
      </c>
      <c r="Z5" s="30" t="s">
        <v>39</v>
      </c>
      <c r="AA5" s="30" t="s">
        <v>39</v>
      </c>
      <c r="AB5" s="30" t="s">
        <v>39</v>
      </c>
      <c r="AC5" s="30" t="s">
        <v>54</v>
      </c>
      <c r="AD5" s="30" t="s">
        <v>54</v>
      </c>
      <c r="AE5" s="30" t="s">
        <v>54</v>
      </c>
      <c r="AF5" s="30" t="s">
        <v>54</v>
      </c>
      <c r="AG5" s="30" t="s">
        <v>39</v>
      </c>
    </row>
    <row r="6" spans="1:91" x14ac:dyDescent="0.3">
      <c r="A6" s="30" t="s">
        <v>1997</v>
      </c>
      <c r="B6" s="30" t="s">
        <v>33</v>
      </c>
      <c r="C6" s="30" t="s">
        <v>34</v>
      </c>
      <c r="D6" s="30" t="s">
        <v>2000</v>
      </c>
      <c r="E6" s="30" t="s">
        <v>2001</v>
      </c>
      <c r="F6" s="30">
        <v>82</v>
      </c>
      <c r="G6" s="30">
        <v>59</v>
      </c>
      <c r="H6" s="30" t="s">
        <v>2002</v>
      </c>
      <c r="I6" s="34">
        <f>(J6+K6+L6+M6+N6+O6+P6+Q6+R6+S6+U6+V6+W6+X6+Z6+AA6+AB6+AG6)*100/18</f>
        <v>93.722222222222214</v>
      </c>
      <c r="J6" s="30" t="s">
        <v>154</v>
      </c>
      <c r="K6" s="30" t="s">
        <v>156</v>
      </c>
      <c r="L6" s="30" t="s">
        <v>156</v>
      </c>
      <c r="M6" s="30" t="s">
        <v>95</v>
      </c>
      <c r="N6" s="30" t="s">
        <v>105</v>
      </c>
      <c r="O6" s="30" t="s">
        <v>95</v>
      </c>
      <c r="P6" s="30" t="s">
        <v>154</v>
      </c>
      <c r="Q6" s="30" t="s">
        <v>65</v>
      </c>
      <c r="R6" s="30" t="s">
        <v>95</v>
      </c>
      <c r="S6" s="30" t="s">
        <v>176</v>
      </c>
      <c r="T6" s="30" t="s">
        <v>54</v>
      </c>
      <c r="U6" s="30" t="s">
        <v>65</v>
      </c>
      <c r="V6" s="30" t="s">
        <v>105</v>
      </c>
      <c r="W6" s="30" t="s">
        <v>65</v>
      </c>
      <c r="X6" s="30" t="s">
        <v>84</v>
      </c>
      <c r="Y6" s="30" t="s">
        <v>54</v>
      </c>
      <c r="Z6" s="30" t="s">
        <v>156</v>
      </c>
      <c r="AA6" s="30" t="s">
        <v>95</v>
      </c>
      <c r="AB6" s="30" t="s">
        <v>95</v>
      </c>
      <c r="AC6" s="30" t="s">
        <v>54</v>
      </c>
      <c r="AD6" s="30" t="s">
        <v>54</v>
      </c>
      <c r="AE6" s="30" t="s">
        <v>54</v>
      </c>
      <c r="AF6" s="30" t="s">
        <v>54</v>
      </c>
      <c r="AG6" s="30" t="s">
        <v>95</v>
      </c>
    </row>
    <row r="7" spans="1:91" ht="53.25" customHeight="1" x14ac:dyDescent="0.3">
      <c r="A7" s="1" t="s">
        <v>1997</v>
      </c>
      <c r="B7" s="1" t="s">
        <v>2401</v>
      </c>
      <c r="C7" s="40" t="s">
        <v>34</v>
      </c>
      <c r="D7" s="1" t="s">
        <v>3495</v>
      </c>
      <c r="E7" s="1" t="s">
        <v>3497</v>
      </c>
      <c r="F7" s="1">
        <v>13</v>
      </c>
      <c r="G7" s="1">
        <v>8</v>
      </c>
      <c r="H7" s="1" t="s">
        <v>116</v>
      </c>
      <c r="I7" s="21">
        <f t="shared" ref="I7:I14" si="0">(J7+K7+L7+M7+N7+O7+P7+Q7+R7+S7+T7+U7+V7+W7+X7+Y7+Z7+AA7+AB7+AC7+AD7+AE7+AF7+AG7)*100/24</f>
        <v>79.75</v>
      </c>
      <c r="J7" s="1" t="s">
        <v>51</v>
      </c>
      <c r="K7" s="1" t="s">
        <v>51</v>
      </c>
      <c r="L7" s="1" t="s">
        <v>2413</v>
      </c>
      <c r="M7" s="1" t="s">
        <v>51</v>
      </c>
      <c r="N7" s="1" t="s">
        <v>176</v>
      </c>
      <c r="O7" s="1" t="s">
        <v>51</v>
      </c>
      <c r="P7" s="1" t="s">
        <v>51</v>
      </c>
      <c r="Q7" s="1" t="s">
        <v>51</v>
      </c>
      <c r="R7" s="1" t="s">
        <v>51</v>
      </c>
      <c r="S7" s="1" t="s">
        <v>44</v>
      </c>
      <c r="T7" s="1" t="s">
        <v>51</v>
      </c>
      <c r="U7" s="1" t="s">
        <v>51</v>
      </c>
      <c r="V7" s="1" t="s">
        <v>68</v>
      </c>
      <c r="W7" s="1" t="s">
        <v>68</v>
      </c>
      <c r="X7" s="1" t="s">
        <v>51</v>
      </c>
      <c r="Y7" s="1" t="s">
        <v>68</v>
      </c>
      <c r="Z7" s="1" t="s">
        <v>68</v>
      </c>
      <c r="AA7" s="1" t="s">
        <v>51</v>
      </c>
      <c r="AB7" s="1" t="s">
        <v>51</v>
      </c>
      <c r="AC7" s="1" t="s">
        <v>51</v>
      </c>
      <c r="AD7" s="1" t="s">
        <v>2590</v>
      </c>
      <c r="AE7" s="1" t="s">
        <v>51</v>
      </c>
      <c r="AF7" s="1" t="s">
        <v>176</v>
      </c>
      <c r="AG7" s="1" t="s">
        <v>51</v>
      </c>
    </row>
    <row r="8" spans="1:91" ht="39.9" customHeight="1" x14ac:dyDescent="0.3">
      <c r="A8" s="1" t="s">
        <v>1997</v>
      </c>
      <c r="B8" s="1" t="s">
        <v>2401</v>
      </c>
      <c r="C8" s="40" t="s">
        <v>34</v>
      </c>
      <c r="D8" s="1" t="s">
        <v>3495</v>
      </c>
      <c r="E8" s="1" t="s">
        <v>3498</v>
      </c>
      <c r="F8" s="1">
        <v>22</v>
      </c>
      <c r="G8" s="1">
        <v>9</v>
      </c>
      <c r="H8" s="1" t="s">
        <v>304</v>
      </c>
      <c r="I8" s="21">
        <f t="shared" si="0"/>
        <v>93.041666666666671</v>
      </c>
      <c r="J8" s="1" t="s">
        <v>39</v>
      </c>
      <c r="K8" s="1" t="s">
        <v>105</v>
      </c>
      <c r="L8" s="1" t="s">
        <v>39</v>
      </c>
      <c r="M8" s="1" t="s">
        <v>39</v>
      </c>
      <c r="N8" s="1" t="s">
        <v>105</v>
      </c>
      <c r="O8" s="1" t="s">
        <v>39</v>
      </c>
      <c r="P8" s="1" t="s">
        <v>39</v>
      </c>
      <c r="Q8" s="1" t="s">
        <v>105</v>
      </c>
      <c r="R8" s="1" t="s">
        <v>105</v>
      </c>
      <c r="S8" s="1" t="s">
        <v>105</v>
      </c>
      <c r="T8" s="1" t="s">
        <v>39</v>
      </c>
      <c r="U8" s="1" t="s">
        <v>39</v>
      </c>
      <c r="V8" s="1" t="s">
        <v>105</v>
      </c>
      <c r="W8" s="1" t="s">
        <v>39</v>
      </c>
      <c r="X8" s="1" t="s">
        <v>39</v>
      </c>
      <c r="Y8" s="1" t="s">
        <v>39</v>
      </c>
      <c r="Z8" s="1" t="s">
        <v>39</v>
      </c>
      <c r="AA8" s="1" t="s">
        <v>105</v>
      </c>
      <c r="AB8" s="1" t="s">
        <v>39</v>
      </c>
      <c r="AC8" s="1" t="s">
        <v>39</v>
      </c>
      <c r="AD8" s="1" t="s">
        <v>3328</v>
      </c>
      <c r="AE8" s="1" t="s">
        <v>51</v>
      </c>
      <c r="AF8" s="1" t="s">
        <v>39</v>
      </c>
      <c r="AG8" s="1" t="s">
        <v>39</v>
      </c>
    </row>
    <row r="9" spans="1:91" ht="39.9" customHeight="1" x14ac:dyDescent="0.3">
      <c r="A9" s="1" t="s">
        <v>1997</v>
      </c>
      <c r="B9" s="1" t="s">
        <v>2401</v>
      </c>
      <c r="C9" s="40" t="s">
        <v>34</v>
      </c>
      <c r="D9" s="1" t="s">
        <v>3499</v>
      </c>
      <c r="E9" s="1" t="s">
        <v>2912</v>
      </c>
      <c r="F9" s="1">
        <v>294</v>
      </c>
      <c r="G9" s="1">
        <v>150</v>
      </c>
      <c r="H9" s="1" t="s">
        <v>1276</v>
      </c>
      <c r="I9" s="21">
        <f t="shared" si="0"/>
        <v>85.958333333333329</v>
      </c>
      <c r="J9" s="1" t="s">
        <v>156</v>
      </c>
      <c r="K9" s="1" t="s">
        <v>150</v>
      </c>
      <c r="L9" s="1" t="s">
        <v>95</v>
      </c>
      <c r="M9" s="1" t="s">
        <v>166</v>
      </c>
      <c r="N9" s="1" t="s">
        <v>44</v>
      </c>
      <c r="O9" s="1" t="s">
        <v>184</v>
      </c>
      <c r="P9" s="1" t="s">
        <v>68</v>
      </c>
      <c r="Q9" s="1" t="s">
        <v>876</v>
      </c>
      <c r="R9" s="1" t="s">
        <v>561</v>
      </c>
      <c r="S9" s="1" t="s">
        <v>975</v>
      </c>
      <c r="T9" s="1" t="s">
        <v>90</v>
      </c>
      <c r="U9" s="1" t="s">
        <v>45</v>
      </c>
      <c r="V9" s="1" t="s">
        <v>82</v>
      </c>
      <c r="W9" s="1" t="s">
        <v>166</v>
      </c>
      <c r="X9" s="1" t="s">
        <v>156</v>
      </c>
      <c r="Y9" s="1" t="s">
        <v>65</v>
      </c>
      <c r="Z9" s="1" t="s">
        <v>65</v>
      </c>
      <c r="AA9" s="1" t="s">
        <v>103</v>
      </c>
      <c r="AB9" s="1" t="s">
        <v>95</v>
      </c>
      <c r="AC9" s="1" t="s">
        <v>95</v>
      </c>
      <c r="AD9" s="1" t="s">
        <v>57</v>
      </c>
      <c r="AE9" s="1" t="s">
        <v>105</v>
      </c>
      <c r="AF9" s="1" t="s">
        <v>84</v>
      </c>
      <c r="AG9" s="1" t="s">
        <v>45</v>
      </c>
    </row>
    <row r="10" spans="1:91" ht="39.9" customHeight="1" x14ac:dyDescent="0.3">
      <c r="A10" s="1" t="s">
        <v>1997</v>
      </c>
      <c r="B10" s="1" t="s">
        <v>2401</v>
      </c>
      <c r="C10" s="40" t="s">
        <v>34</v>
      </c>
      <c r="D10" s="1" t="s">
        <v>3500</v>
      </c>
      <c r="E10" s="1" t="s">
        <v>3501</v>
      </c>
      <c r="F10" s="1">
        <v>19</v>
      </c>
      <c r="G10" s="1">
        <v>8</v>
      </c>
      <c r="H10" s="1" t="s">
        <v>134</v>
      </c>
      <c r="I10" s="21">
        <f t="shared" si="0"/>
        <v>86.374999999999986</v>
      </c>
      <c r="J10" s="1" t="s">
        <v>39</v>
      </c>
      <c r="K10" s="1" t="s">
        <v>176</v>
      </c>
      <c r="L10" s="1" t="s">
        <v>51</v>
      </c>
      <c r="M10" s="1" t="s">
        <v>51</v>
      </c>
      <c r="N10" s="1" t="s">
        <v>39</v>
      </c>
      <c r="O10" s="1" t="s">
        <v>51</v>
      </c>
      <c r="P10" s="1" t="s">
        <v>44</v>
      </c>
      <c r="Q10" s="1" t="s">
        <v>44</v>
      </c>
      <c r="R10" s="1" t="s">
        <v>39</v>
      </c>
      <c r="S10" s="1" t="s">
        <v>128</v>
      </c>
      <c r="T10" s="1" t="s">
        <v>39</v>
      </c>
      <c r="U10" s="1" t="s">
        <v>39</v>
      </c>
      <c r="V10" s="1" t="s">
        <v>44</v>
      </c>
      <c r="W10" s="1" t="s">
        <v>51</v>
      </c>
      <c r="X10" s="1" t="s">
        <v>51</v>
      </c>
      <c r="Y10" s="1" t="s">
        <v>51</v>
      </c>
      <c r="Z10" s="1" t="s">
        <v>39</v>
      </c>
      <c r="AA10" s="1" t="s">
        <v>51</v>
      </c>
      <c r="AB10" s="1" t="s">
        <v>39</v>
      </c>
      <c r="AC10" s="1" t="s">
        <v>51</v>
      </c>
      <c r="AD10" s="1" t="s">
        <v>2413</v>
      </c>
      <c r="AE10" s="1" t="s">
        <v>51</v>
      </c>
      <c r="AF10" s="1" t="s">
        <v>68</v>
      </c>
      <c r="AG10" s="1" t="s">
        <v>176</v>
      </c>
    </row>
    <row r="11" spans="1:91" ht="39.9" customHeight="1" x14ac:dyDescent="0.3">
      <c r="A11" s="1" t="s">
        <v>1997</v>
      </c>
      <c r="B11" s="1" t="s">
        <v>2401</v>
      </c>
      <c r="C11" s="40" t="s">
        <v>34</v>
      </c>
      <c r="D11" s="1" t="s">
        <v>3502</v>
      </c>
      <c r="E11" s="1" t="s">
        <v>3503</v>
      </c>
      <c r="F11" s="1">
        <v>662</v>
      </c>
      <c r="G11" s="1">
        <v>283</v>
      </c>
      <c r="H11" s="1" t="s">
        <v>997</v>
      </c>
      <c r="I11" s="21">
        <f t="shared" si="0"/>
        <v>92.291666666666671</v>
      </c>
      <c r="J11" s="1" t="s">
        <v>154</v>
      </c>
      <c r="K11" s="1" t="s">
        <v>150</v>
      </c>
      <c r="L11" s="1" t="s">
        <v>90</v>
      </c>
      <c r="M11" s="1" t="s">
        <v>103</v>
      </c>
      <c r="N11" s="1" t="s">
        <v>51</v>
      </c>
      <c r="O11" s="1" t="s">
        <v>51</v>
      </c>
      <c r="P11" s="1" t="s">
        <v>51</v>
      </c>
      <c r="Q11" s="1" t="s">
        <v>50</v>
      </c>
      <c r="R11" s="1" t="s">
        <v>51</v>
      </c>
      <c r="S11" s="1" t="s">
        <v>82</v>
      </c>
      <c r="T11" s="1" t="s">
        <v>156</v>
      </c>
      <c r="U11" s="1" t="s">
        <v>90</v>
      </c>
      <c r="V11" s="1" t="s">
        <v>84</v>
      </c>
      <c r="W11" s="1" t="s">
        <v>45</v>
      </c>
      <c r="X11" s="1" t="s">
        <v>154</v>
      </c>
      <c r="Y11" s="1" t="s">
        <v>65</v>
      </c>
      <c r="Z11" s="1" t="s">
        <v>90</v>
      </c>
      <c r="AA11" s="1" t="s">
        <v>154</v>
      </c>
      <c r="AB11" s="1" t="s">
        <v>154</v>
      </c>
      <c r="AC11" s="1" t="s">
        <v>90</v>
      </c>
      <c r="AD11" s="1" t="s">
        <v>417</v>
      </c>
      <c r="AE11" s="1" t="s">
        <v>42</v>
      </c>
      <c r="AF11" s="1" t="s">
        <v>156</v>
      </c>
      <c r="AG11" s="1" t="s">
        <v>95</v>
      </c>
    </row>
    <row r="12" spans="1:91" ht="39.9" customHeight="1" x14ac:dyDescent="0.3">
      <c r="A12" s="1" t="s">
        <v>1997</v>
      </c>
      <c r="B12" s="1" t="s">
        <v>2401</v>
      </c>
      <c r="C12" s="40" t="s">
        <v>34</v>
      </c>
      <c r="D12" s="1" t="s">
        <v>3504</v>
      </c>
      <c r="E12" s="1" t="s">
        <v>3505</v>
      </c>
      <c r="F12" s="1">
        <v>169</v>
      </c>
      <c r="G12" s="1">
        <v>90</v>
      </c>
      <c r="H12" s="1" t="s">
        <v>708</v>
      </c>
      <c r="I12" s="21">
        <f t="shared" si="0"/>
        <v>90.875000000000014</v>
      </c>
      <c r="J12" s="1" t="s">
        <v>154</v>
      </c>
      <c r="K12" s="1" t="s">
        <v>90</v>
      </c>
      <c r="L12" s="1" t="s">
        <v>51</v>
      </c>
      <c r="M12" s="1" t="s">
        <v>90</v>
      </c>
      <c r="N12" s="1" t="s">
        <v>189</v>
      </c>
      <c r="O12" s="1" t="s">
        <v>42</v>
      </c>
      <c r="P12" s="1" t="s">
        <v>150</v>
      </c>
      <c r="Q12" s="1" t="s">
        <v>95</v>
      </c>
      <c r="R12" s="1" t="s">
        <v>65</v>
      </c>
      <c r="S12" s="1" t="s">
        <v>139</v>
      </c>
      <c r="T12" s="1" t="s">
        <v>150</v>
      </c>
      <c r="U12" s="1" t="s">
        <v>154</v>
      </c>
      <c r="V12" s="1" t="s">
        <v>42</v>
      </c>
      <c r="W12" s="1" t="s">
        <v>156</v>
      </c>
      <c r="X12" s="1" t="s">
        <v>90</v>
      </c>
      <c r="Y12" s="1" t="s">
        <v>561</v>
      </c>
      <c r="Z12" s="1" t="s">
        <v>154</v>
      </c>
      <c r="AA12" s="1" t="s">
        <v>154</v>
      </c>
      <c r="AB12" s="1" t="s">
        <v>154</v>
      </c>
      <c r="AC12" s="1" t="s">
        <v>42</v>
      </c>
      <c r="AD12" s="1" t="s">
        <v>57</v>
      </c>
      <c r="AE12" s="1" t="s">
        <v>68</v>
      </c>
      <c r="AF12" s="1" t="s">
        <v>65</v>
      </c>
      <c r="AG12" s="1" t="s">
        <v>154</v>
      </c>
    </row>
    <row r="13" spans="1:91" ht="39.9" customHeight="1" x14ac:dyDescent="0.3">
      <c r="A13" s="1" t="s">
        <v>1997</v>
      </c>
      <c r="B13" s="1" t="s">
        <v>2401</v>
      </c>
      <c r="C13" s="40" t="s">
        <v>34</v>
      </c>
      <c r="D13" s="1" t="s">
        <v>3506</v>
      </c>
      <c r="E13" s="1" t="s">
        <v>3507</v>
      </c>
      <c r="F13" s="1">
        <v>117</v>
      </c>
      <c r="G13" s="1">
        <v>73</v>
      </c>
      <c r="H13" s="1" t="s">
        <v>881</v>
      </c>
      <c r="I13" s="21">
        <f t="shared" si="0"/>
        <v>85.833333333333329</v>
      </c>
      <c r="J13" s="1" t="s">
        <v>156</v>
      </c>
      <c r="K13" s="1" t="s">
        <v>65</v>
      </c>
      <c r="L13" s="1" t="s">
        <v>139</v>
      </c>
      <c r="M13" s="1" t="s">
        <v>166</v>
      </c>
      <c r="N13" s="1" t="s">
        <v>136</v>
      </c>
      <c r="O13" s="1" t="s">
        <v>128</v>
      </c>
      <c r="P13" s="1" t="s">
        <v>42</v>
      </c>
      <c r="Q13" s="1" t="s">
        <v>117</v>
      </c>
      <c r="R13" s="1" t="s">
        <v>128</v>
      </c>
      <c r="S13" s="1" t="s">
        <v>53</v>
      </c>
      <c r="T13" s="1" t="s">
        <v>156</v>
      </c>
      <c r="U13" s="1" t="s">
        <v>105</v>
      </c>
      <c r="V13" s="1" t="s">
        <v>128</v>
      </c>
      <c r="W13" s="1" t="s">
        <v>95</v>
      </c>
      <c r="X13" s="1" t="s">
        <v>45</v>
      </c>
      <c r="Y13" s="1" t="s">
        <v>190</v>
      </c>
      <c r="Z13" s="1" t="s">
        <v>45</v>
      </c>
      <c r="AA13" s="1" t="s">
        <v>150</v>
      </c>
      <c r="AB13" s="1" t="s">
        <v>156</v>
      </c>
      <c r="AC13" s="1" t="s">
        <v>103</v>
      </c>
      <c r="AD13" s="1" t="s">
        <v>1577</v>
      </c>
      <c r="AE13" s="1" t="s">
        <v>117</v>
      </c>
      <c r="AF13" s="1" t="s">
        <v>90</v>
      </c>
      <c r="AG13" s="1" t="s">
        <v>45</v>
      </c>
    </row>
    <row r="14" spans="1:91" ht="39.9" customHeight="1" x14ac:dyDescent="0.3">
      <c r="A14" s="1" t="s">
        <v>1997</v>
      </c>
      <c r="B14" s="1" t="s">
        <v>2401</v>
      </c>
      <c r="C14" s="40" t="s">
        <v>34</v>
      </c>
      <c r="D14" s="1" t="s">
        <v>3508</v>
      </c>
      <c r="E14" s="1" t="s">
        <v>3509</v>
      </c>
      <c r="F14" s="1">
        <v>23</v>
      </c>
      <c r="G14" s="1">
        <v>12</v>
      </c>
      <c r="H14" s="1" t="s">
        <v>215</v>
      </c>
      <c r="I14" s="21">
        <f t="shared" si="0"/>
        <v>93.958333333333329</v>
      </c>
      <c r="J14" s="1" t="s">
        <v>39</v>
      </c>
      <c r="K14" s="1" t="s">
        <v>39</v>
      </c>
      <c r="L14" s="1" t="s">
        <v>39</v>
      </c>
      <c r="M14" s="1" t="s">
        <v>103</v>
      </c>
      <c r="N14" s="1" t="s">
        <v>176</v>
      </c>
      <c r="O14" s="1" t="s">
        <v>39</v>
      </c>
      <c r="P14" s="1" t="s">
        <v>42</v>
      </c>
      <c r="Q14" s="1" t="s">
        <v>128</v>
      </c>
      <c r="R14" s="1" t="s">
        <v>42</v>
      </c>
      <c r="S14" s="1" t="s">
        <v>105</v>
      </c>
      <c r="T14" s="1" t="s">
        <v>39</v>
      </c>
      <c r="U14" s="1" t="s">
        <v>39</v>
      </c>
      <c r="V14" s="1" t="s">
        <v>103</v>
      </c>
      <c r="W14" s="1" t="s">
        <v>39</v>
      </c>
      <c r="X14" s="1" t="s">
        <v>39</v>
      </c>
      <c r="Y14" s="1" t="s">
        <v>84</v>
      </c>
      <c r="Z14" s="1" t="s">
        <v>42</v>
      </c>
      <c r="AA14" s="1" t="s">
        <v>39</v>
      </c>
      <c r="AB14" s="1" t="s">
        <v>39</v>
      </c>
      <c r="AC14" s="1" t="s">
        <v>39</v>
      </c>
      <c r="AD14" s="1" t="s">
        <v>138</v>
      </c>
      <c r="AE14" s="1" t="s">
        <v>176</v>
      </c>
      <c r="AF14" s="1" t="s">
        <v>39</v>
      </c>
      <c r="AG14" s="1" t="s">
        <v>39</v>
      </c>
    </row>
    <row r="15" spans="1:91" ht="39.9" customHeight="1" x14ac:dyDescent="0.3">
      <c r="A15" s="1" t="s">
        <v>1997</v>
      </c>
      <c r="B15" s="1" t="s">
        <v>2557</v>
      </c>
      <c r="C15" s="40" t="s">
        <v>34</v>
      </c>
      <c r="D15" s="1" t="s">
        <v>3510</v>
      </c>
      <c r="E15" s="1" t="s">
        <v>3511</v>
      </c>
      <c r="F15" s="1">
        <v>331</v>
      </c>
      <c r="G15" s="1">
        <v>148</v>
      </c>
      <c r="H15" s="1" t="s">
        <v>1560</v>
      </c>
      <c r="I15" s="21">
        <f>(J15+K15+L15+M15+N15+O15+W15+X15+Z15+AA15+AB15+AG15)*100/12</f>
        <v>97.75</v>
      </c>
      <c r="J15" s="1" t="s">
        <v>154</v>
      </c>
      <c r="K15" s="1" t="s">
        <v>154</v>
      </c>
      <c r="L15" s="1" t="s">
        <v>150</v>
      </c>
      <c r="M15" s="1" t="s">
        <v>154</v>
      </c>
      <c r="N15" s="1" t="s">
        <v>154</v>
      </c>
      <c r="O15" s="1" t="s">
        <v>156</v>
      </c>
      <c r="P15" s="1" t="s">
        <v>54</v>
      </c>
      <c r="Q15" s="1" t="s">
        <v>54</v>
      </c>
      <c r="R15" s="1" t="s">
        <v>54</v>
      </c>
      <c r="S15" s="1" t="s">
        <v>54</v>
      </c>
      <c r="T15" s="1" t="s">
        <v>54</v>
      </c>
      <c r="U15" s="1" t="s">
        <v>54</v>
      </c>
      <c r="V15" s="1" t="s">
        <v>54</v>
      </c>
      <c r="W15" s="1" t="s">
        <v>154</v>
      </c>
      <c r="X15" s="1" t="s">
        <v>90</v>
      </c>
      <c r="Y15" s="1" t="s">
        <v>90</v>
      </c>
      <c r="Z15" s="1" t="s">
        <v>154</v>
      </c>
      <c r="AA15" s="1" t="s">
        <v>90</v>
      </c>
      <c r="AB15" s="1" t="s">
        <v>154</v>
      </c>
      <c r="AC15" s="1" t="s">
        <v>54</v>
      </c>
      <c r="AD15" s="1" t="s">
        <v>54</v>
      </c>
      <c r="AE15" s="1" t="s">
        <v>54</v>
      </c>
      <c r="AF15" s="1" t="s">
        <v>54</v>
      </c>
      <c r="AG15" s="1" t="s">
        <v>154</v>
      </c>
    </row>
    <row r="17" spans="1:32" ht="39.9" customHeight="1" x14ac:dyDescent="0.3">
      <c r="A17" s="116" t="s">
        <v>4164</v>
      </c>
      <c r="B17" s="117"/>
      <c r="C17" s="117"/>
      <c r="D17" s="117"/>
      <c r="E17" s="117"/>
      <c r="F17" s="117"/>
      <c r="G17" s="117"/>
      <c r="H17" s="119"/>
      <c r="I17" s="83"/>
      <c r="J17" s="83"/>
      <c r="K17" s="8"/>
      <c r="L17" s="8"/>
      <c r="M17" s="8"/>
      <c r="N17" s="83"/>
      <c r="O17" s="8"/>
      <c r="P17" s="8"/>
      <c r="Q17" s="8"/>
      <c r="R17" s="83"/>
      <c r="S17" s="83"/>
      <c r="T17" s="83"/>
      <c r="U17" s="83"/>
      <c r="V17" s="8"/>
      <c r="W17" s="83"/>
      <c r="X17" s="83"/>
      <c r="Y17" s="83"/>
      <c r="Z17" s="83"/>
      <c r="AA17" s="83"/>
      <c r="AB17" s="83"/>
      <c r="AC17" s="83"/>
      <c r="AD17" s="83"/>
      <c r="AE17" s="83"/>
      <c r="AF17" s="83"/>
    </row>
    <row r="18" spans="1:32" x14ac:dyDescent="0.3">
      <c r="A18" s="94" t="s">
        <v>234</v>
      </c>
      <c r="B18" s="50" t="s">
        <v>33</v>
      </c>
      <c r="C18" s="10">
        <v>45334</v>
      </c>
      <c r="D18" s="94" t="s">
        <v>27</v>
      </c>
      <c r="E18" s="94" t="s">
        <v>28</v>
      </c>
      <c r="F18" s="94" t="s">
        <v>29</v>
      </c>
      <c r="G18" s="94" t="s">
        <v>30</v>
      </c>
      <c r="H18" s="121" t="s">
        <v>31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ht="41.4" x14ac:dyDescent="0.3">
      <c r="A19" s="94"/>
      <c r="B19" s="50" t="s">
        <v>235</v>
      </c>
      <c r="C19" s="10">
        <v>45362</v>
      </c>
      <c r="D19" s="94"/>
      <c r="E19" s="94"/>
      <c r="F19" s="94"/>
      <c r="G19" s="94"/>
      <c r="H19" s="106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"/>
      <c r="T19" s="83"/>
      <c r="U19" s="83"/>
      <c r="V19" s="83"/>
      <c r="W19" s="83"/>
      <c r="X19" s="8"/>
      <c r="Y19" s="83"/>
      <c r="Z19" s="83"/>
      <c r="AA19" s="83"/>
      <c r="AB19" s="8"/>
      <c r="AC19" s="8"/>
      <c r="AD19" s="8"/>
      <c r="AE19" s="8"/>
      <c r="AF19" s="83"/>
    </row>
    <row r="20" spans="1:32" ht="90" customHeight="1" x14ac:dyDescent="0.3">
      <c r="A20" s="49" t="s">
        <v>24</v>
      </c>
      <c r="B20" s="49" t="s">
        <v>25</v>
      </c>
      <c r="C20" s="49" t="s">
        <v>26</v>
      </c>
      <c r="D20" s="94"/>
      <c r="E20" s="94"/>
      <c r="F20" s="94"/>
      <c r="G20" s="94"/>
      <c r="H20" s="107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</row>
    <row r="21" spans="1:32" ht="39.9" customHeight="1" x14ac:dyDescent="0.3">
      <c r="A21" s="50" t="s">
        <v>1997</v>
      </c>
      <c r="B21" s="50" t="s">
        <v>33</v>
      </c>
      <c r="C21" s="50" t="s">
        <v>34</v>
      </c>
      <c r="D21" s="50" t="s">
        <v>4306</v>
      </c>
      <c r="E21" s="50" t="s">
        <v>4307</v>
      </c>
      <c r="F21" s="50">
        <v>160</v>
      </c>
      <c r="G21" s="50">
        <v>47</v>
      </c>
      <c r="H21" s="82" t="s">
        <v>1338</v>
      </c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</row>
    <row r="22" spans="1:32" ht="39.9" customHeight="1" x14ac:dyDescent="0.3">
      <c r="A22" s="50" t="s">
        <v>1997</v>
      </c>
      <c r="B22" s="50" t="s">
        <v>33</v>
      </c>
      <c r="C22" s="50" t="s">
        <v>34</v>
      </c>
      <c r="D22" s="50" t="s">
        <v>4308</v>
      </c>
      <c r="E22" s="50" t="s">
        <v>1485</v>
      </c>
      <c r="F22" s="50">
        <v>87</v>
      </c>
      <c r="G22" s="50">
        <v>5</v>
      </c>
      <c r="H22" s="82" t="s">
        <v>2219</v>
      </c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</row>
    <row r="23" spans="1:32" ht="39.9" customHeight="1" x14ac:dyDescent="0.3">
      <c r="A23" s="50" t="s">
        <v>1997</v>
      </c>
      <c r="B23" s="50" t="s">
        <v>33</v>
      </c>
      <c r="C23" s="50" t="s">
        <v>34</v>
      </c>
      <c r="D23" s="50" t="s">
        <v>4309</v>
      </c>
      <c r="E23" s="50" t="s">
        <v>4310</v>
      </c>
      <c r="F23" s="50">
        <v>174</v>
      </c>
      <c r="G23" s="50">
        <v>17</v>
      </c>
      <c r="H23" s="82" t="s">
        <v>716</v>
      </c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</row>
    <row r="24" spans="1:32" ht="39.9" customHeight="1" x14ac:dyDescent="0.3">
      <c r="A24" s="50" t="s">
        <v>1997</v>
      </c>
      <c r="B24" s="50" t="s">
        <v>33</v>
      </c>
      <c r="C24" s="50" t="s">
        <v>34</v>
      </c>
      <c r="D24" s="50" t="s">
        <v>4315</v>
      </c>
      <c r="E24" s="50" t="s">
        <v>4316</v>
      </c>
      <c r="F24" s="50">
        <v>167</v>
      </c>
      <c r="G24" s="50">
        <v>38</v>
      </c>
      <c r="H24" s="82" t="s">
        <v>3154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1:32" ht="39.9" customHeight="1" x14ac:dyDescent="0.3">
      <c r="A25" s="50" t="s">
        <v>1997</v>
      </c>
      <c r="B25" s="50" t="s">
        <v>33</v>
      </c>
      <c r="C25" s="50" t="s">
        <v>34</v>
      </c>
      <c r="D25" s="50" t="s">
        <v>4317</v>
      </c>
      <c r="E25" s="50" t="s">
        <v>4318</v>
      </c>
      <c r="F25" s="50">
        <v>99</v>
      </c>
      <c r="G25" s="50">
        <v>35</v>
      </c>
      <c r="H25" s="82" t="s">
        <v>1163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2" ht="39.9" customHeight="1" x14ac:dyDescent="0.3">
      <c r="A26" s="50" t="s">
        <v>1997</v>
      </c>
      <c r="B26" s="50" t="s">
        <v>33</v>
      </c>
      <c r="C26" s="50" t="s">
        <v>34</v>
      </c>
      <c r="D26" s="50" t="s">
        <v>4321</v>
      </c>
      <c r="E26" s="50" t="s">
        <v>4322</v>
      </c>
      <c r="F26" s="50">
        <v>117</v>
      </c>
      <c r="G26" s="50">
        <v>29</v>
      </c>
      <c r="H26" s="82" t="s">
        <v>732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2" ht="39.9" customHeight="1" x14ac:dyDescent="0.3">
      <c r="A27" s="50" t="s">
        <v>1997</v>
      </c>
      <c r="B27" s="50" t="s">
        <v>33</v>
      </c>
      <c r="C27" s="50" t="s">
        <v>34</v>
      </c>
      <c r="D27" s="50" t="s">
        <v>4323</v>
      </c>
      <c r="E27" s="50" t="s">
        <v>4324</v>
      </c>
      <c r="F27" s="50">
        <v>129</v>
      </c>
      <c r="G27" s="50">
        <v>28</v>
      </c>
      <c r="H27" s="82" t="s">
        <v>2924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</row>
    <row r="28" spans="1:32" ht="39.9" customHeight="1" x14ac:dyDescent="0.3">
      <c r="A28" s="1" t="s">
        <v>1997</v>
      </c>
      <c r="B28" s="1" t="s">
        <v>2401</v>
      </c>
      <c r="C28" s="50" t="s">
        <v>34</v>
      </c>
      <c r="D28" s="1" t="s">
        <v>4325</v>
      </c>
      <c r="E28" s="1" t="s">
        <v>4326</v>
      </c>
      <c r="F28" s="1">
        <v>81</v>
      </c>
      <c r="G28" s="1">
        <v>6</v>
      </c>
      <c r="H28" s="1" t="s">
        <v>392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</row>
    <row r="29" spans="1:32" ht="39.9" customHeight="1" x14ac:dyDescent="0.3">
      <c r="A29" s="1" t="s">
        <v>1997</v>
      </c>
      <c r="B29" s="1" t="s">
        <v>2401</v>
      </c>
      <c r="C29" s="50" t="s">
        <v>34</v>
      </c>
      <c r="D29" s="1" t="s">
        <v>4327</v>
      </c>
      <c r="E29" s="1" t="s">
        <v>4328</v>
      </c>
      <c r="F29" s="1">
        <v>45</v>
      </c>
      <c r="G29" s="1">
        <v>1</v>
      </c>
      <c r="H29" s="1" t="s">
        <v>700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1:32" ht="39.9" customHeight="1" x14ac:dyDescent="0.3">
      <c r="A30" s="1" t="s">
        <v>1997</v>
      </c>
      <c r="B30" s="1" t="s">
        <v>2401</v>
      </c>
      <c r="C30" s="50" t="s">
        <v>34</v>
      </c>
      <c r="D30" s="1" t="s">
        <v>4329</v>
      </c>
      <c r="E30" s="1" t="s">
        <v>2973</v>
      </c>
      <c r="F30" s="1">
        <v>584</v>
      </c>
      <c r="G30" s="1">
        <v>220</v>
      </c>
      <c r="H30" s="1" t="s">
        <v>1021</v>
      </c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  <row r="31" spans="1:32" ht="39.9" customHeight="1" x14ac:dyDescent="0.3">
      <c r="A31" s="1" t="s">
        <v>1997</v>
      </c>
      <c r="B31" s="1" t="s">
        <v>2401</v>
      </c>
      <c r="C31" s="50" t="s">
        <v>34</v>
      </c>
      <c r="D31" s="1" t="s">
        <v>4330</v>
      </c>
      <c r="E31" s="1" t="s">
        <v>4331</v>
      </c>
      <c r="F31" s="1">
        <v>170</v>
      </c>
      <c r="G31" s="1">
        <v>53</v>
      </c>
      <c r="H31" s="1" t="s">
        <v>2818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</row>
    <row r="32" spans="1:32" ht="39.9" customHeight="1" x14ac:dyDescent="0.3">
      <c r="A32" s="1" t="s">
        <v>1997</v>
      </c>
      <c r="B32" s="1" t="s">
        <v>2401</v>
      </c>
      <c r="C32" s="50" t="s">
        <v>34</v>
      </c>
      <c r="D32" s="1" t="s">
        <v>4332</v>
      </c>
      <c r="E32" s="1" t="s">
        <v>4333</v>
      </c>
      <c r="F32" s="1">
        <v>45</v>
      </c>
      <c r="G32" s="1">
        <v>3</v>
      </c>
      <c r="H32" s="1" t="s">
        <v>247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</row>
    <row r="33" spans="1:32" ht="39.9" customHeight="1" x14ac:dyDescent="0.3">
      <c r="A33" s="1" t="s">
        <v>1997</v>
      </c>
      <c r="B33" s="1" t="s">
        <v>2401</v>
      </c>
      <c r="C33" s="50" t="s">
        <v>34</v>
      </c>
      <c r="D33" s="1" t="s">
        <v>4334</v>
      </c>
      <c r="E33" s="1" t="s">
        <v>4335</v>
      </c>
      <c r="F33" s="1">
        <v>492</v>
      </c>
      <c r="G33" s="1">
        <v>170</v>
      </c>
      <c r="H33" s="1" t="s">
        <v>627</v>
      </c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</row>
    <row r="34" spans="1:32" ht="39.9" customHeight="1" x14ac:dyDescent="0.3">
      <c r="A34" s="1" t="s">
        <v>1997</v>
      </c>
      <c r="B34" s="1" t="s">
        <v>2401</v>
      </c>
      <c r="C34" s="50" t="s">
        <v>34</v>
      </c>
      <c r="D34" s="1" t="s">
        <v>4336</v>
      </c>
      <c r="E34" s="1" t="s">
        <v>4337</v>
      </c>
      <c r="F34" s="1">
        <v>484</v>
      </c>
      <c r="G34" s="1">
        <v>153</v>
      </c>
      <c r="H34" s="1" t="s">
        <v>586</v>
      </c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</row>
    <row r="35" spans="1:32" ht="39.9" customHeight="1" x14ac:dyDescent="0.3">
      <c r="A35" s="1" t="s">
        <v>1997</v>
      </c>
      <c r="B35" s="1" t="s">
        <v>2401</v>
      </c>
      <c r="C35" s="50" t="s">
        <v>34</v>
      </c>
      <c r="D35" s="1" t="s">
        <v>4338</v>
      </c>
      <c r="E35" s="1" t="s">
        <v>2481</v>
      </c>
      <c r="F35" s="1">
        <v>418</v>
      </c>
      <c r="G35" s="1">
        <v>116</v>
      </c>
      <c r="H35" s="1" t="s">
        <v>2506</v>
      </c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</row>
    <row r="36" spans="1:32" ht="39.9" customHeight="1" x14ac:dyDescent="0.3">
      <c r="A36" s="1" t="s">
        <v>1997</v>
      </c>
      <c r="B36" s="1" t="s">
        <v>2401</v>
      </c>
      <c r="C36" s="50" t="s">
        <v>34</v>
      </c>
      <c r="D36" s="1" t="s">
        <v>4339</v>
      </c>
      <c r="E36" s="1" t="s">
        <v>4340</v>
      </c>
      <c r="F36" s="1">
        <v>601</v>
      </c>
      <c r="G36" s="1">
        <v>201</v>
      </c>
      <c r="H36" s="1" t="s">
        <v>2523</v>
      </c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</row>
    <row r="37" spans="1:32" ht="39.9" customHeight="1" x14ac:dyDescent="0.3">
      <c r="A37" s="1" t="s">
        <v>1997</v>
      </c>
      <c r="B37" s="1" t="s">
        <v>2401</v>
      </c>
      <c r="C37" s="57" t="s">
        <v>34</v>
      </c>
      <c r="D37" s="1" t="s">
        <v>3495</v>
      </c>
      <c r="E37" s="1" t="s">
        <v>3496</v>
      </c>
      <c r="F37" s="1">
        <v>646</v>
      </c>
      <c r="G37" s="1">
        <v>57</v>
      </c>
      <c r="H37" s="1" t="s">
        <v>471</v>
      </c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</row>
    <row r="38" spans="1:32" ht="39.9" customHeight="1" x14ac:dyDescent="0.3">
      <c r="A38" s="1" t="s">
        <v>1997</v>
      </c>
      <c r="B38" s="1" t="s">
        <v>2557</v>
      </c>
      <c r="C38" s="50" t="s">
        <v>34</v>
      </c>
      <c r="D38" s="1" t="s">
        <v>4341</v>
      </c>
      <c r="E38" s="1" t="s">
        <v>4342</v>
      </c>
      <c r="F38" s="1">
        <v>800</v>
      </c>
      <c r="G38" s="1">
        <v>213</v>
      </c>
      <c r="H38" s="1" t="s">
        <v>980</v>
      </c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</row>
    <row r="39" spans="1:32" ht="39.9" customHeight="1" x14ac:dyDescent="0.3">
      <c r="A39" s="1" t="s">
        <v>1997</v>
      </c>
      <c r="B39" s="1" t="s">
        <v>2557</v>
      </c>
      <c r="C39" s="50" t="s">
        <v>34</v>
      </c>
      <c r="D39" s="1" t="s">
        <v>4343</v>
      </c>
      <c r="E39" s="1" t="s">
        <v>4344</v>
      </c>
      <c r="F39" s="1">
        <v>258</v>
      </c>
      <c r="G39" s="1">
        <v>45</v>
      </c>
      <c r="H39" s="1" t="s">
        <v>1520</v>
      </c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</row>
    <row r="40" spans="1:32" ht="39.9" customHeight="1" x14ac:dyDescent="0.3">
      <c r="A40" s="1" t="s">
        <v>1997</v>
      </c>
      <c r="B40" s="1" t="s">
        <v>2557</v>
      </c>
      <c r="C40" s="50" t="s">
        <v>34</v>
      </c>
      <c r="D40" s="1" t="s">
        <v>4345</v>
      </c>
      <c r="E40" s="1" t="s">
        <v>4346</v>
      </c>
      <c r="F40" s="1">
        <v>945</v>
      </c>
      <c r="G40" s="1">
        <v>31</v>
      </c>
      <c r="H40" s="1" t="s">
        <v>754</v>
      </c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</row>
    <row r="42" spans="1:32" ht="39.9" customHeight="1" x14ac:dyDescent="0.3">
      <c r="A42" s="112" t="s">
        <v>5267</v>
      </c>
      <c r="B42" s="112"/>
      <c r="C42" s="112"/>
      <c r="D42" s="112"/>
      <c r="E42" s="112"/>
      <c r="F42" s="112"/>
    </row>
    <row r="43" spans="1:32" ht="39.9" customHeight="1" x14ac:dyDescent="0.3">
      <c r="A43" s="50" t="s">
        <v>1997</v>
      </c>
      <c r="B43" s="50" t="s">
        <v>33</v>
      </c>
      <c r="C43" s="50" t="s">
        <v>34</v>
      </c>
      <c r="D43" s="50" t="s">
        <v>4311</v>
      </c>
      <c r="E43" s="50" t="s">
        <v>4312</v>
      </c>
      <c r="F43" s="82">
        <v>8</v>
      </c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</row>
    <row r="44" spans="1:32" ht="39.9" customHeight="1" x14ac:dyDescent="0.3">
      <c r="A44" s="50" t="s">
        <v>1997</v>
      </c>
      <c r="B44" s="50" t="s">
        <v>33</v>
      </c>
      <c r="C44" s="50" t="s">
        <v>34</v>
      </c>
      <c r="D44" s="50" t="s">
        <v>4313</v>
      </c>
      <c r="E44" s="50" t="s">
        <v>4314</v>
      </c>
      <c r="F44" s="82">
        <v>101</v>
      </c>
      <c r="G44" s="83"/>
      <c r="H44" s="83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</row>
    <row r="45" spans="1:32" ht="39.9" customHeight="1" x14ac:dyDescent="0.3">
      <c r="A45" s="50" t="s">
        <v>1997</v>
      </c>
      <c r="B45" s="50" t="s">
        <v>33</v>
      </c>
      <c r="C45" s="50" t="s">
        <v>34</v>
      </c>
      <c r="D45" s="50" t="s">
        <v>4319</v>
      </c>
      <c r="E45" s="50" t="s">
        <v>4320</v>
      </c>
      <c r="F45" s="82">
        <v>102</v>
      </c>
      <c r="G45" s="83"/>
      <c r="H45" s="83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</row>
  </sheetData>
  <mergeCells count="17">
    <mergeCell ref="A42:F42"/>
    <mergeCell ref="A17:H17"/>
    <mergeCell ref="D18:D20"/>
    <mergeCell ref="E18:E20"/>
    <mergeCell ref="F18:F20"/>
    <mergeCell ref="G18:G20"/>
    <mergeCell ref="H18:H20"/>
    <mergeCell ref="J1:AG3"/>
    <mergeCell ref="A18:A19"/>
    <mergeCell ref="A1:I1"/>
    <mergeCell ref="D2:D4"/>
    <mergeCell ref="E2:E4"/>
    <mergeCell ref="F2:F4"/>
    <mergeCell ref="G2:G4"/>
    <mergeCell ref="H2:H4"/>
    <mergeCell ref="I2:I4"/>
    <mergeCell ref="A2:A3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5FBDA-8990-4920-9932-78A652860AA7}">
  <dimension ref="A1:EF66"/>
  <sheetViews>
    <sheetView showGridLines="0" zoomScale="80" zoomScaleNormal="80" workbookViewId="0">
      <selection activeCell="J1" sqref="J1:AG3"/>
    </sheetView>
  </sheetViews>
  <sheetFormatPr defaultRowHeight="14.4" x14ac:dyDescent="0.3"/>
  <cols>
    <col min="1" max="1" width="17.88671875" customWidth="1"/>
    <col min="2" max="2" width="10.6640625" customWidth="1"/>
    <col min="3" max="3" width="21.5546875" customWidth="1"/>
    <col min="4" max="4" width="14.44140625" customWidth="1"/>
    <col min="5" max="5" width="27.109375" customWidth="1"/>
    <col min="6" max="6" width="15.33203125" customWidth="1"/>
    <col min="7" max="7" width="14.88671875" customWidth="1"/>
    <col min="8" max="8" width="15.33203125" customWidth="1"/>
    <col min="9" max="9" width="20.33203125" customWidth="1"/>
    <col min="10" max="10" width="16.44140625" customWidth="1"/>
    <col min="11" max="11" width="16.6640625" customWidth="1"/>
    <col min="12" max="12" width="17" customWidth="1"/>
    <col min="13" max="13" width="17.5546875" customWidth="1"/>
    <col min="14" max="14" width="17.33203125" customWidth="1"/>
    <col min="15" max="15" width="17" customWidth="1"/>
    <col min="16" max="16" width="20.5546875" customWidth="1"/>
    <col min="17" max="18" width="17.33203125" customWidth="1"/>
    <col min="19" max="19" width="24.5546875" customWidth="1"/>
    <col min="20" max="20" width="17" customWidth="1"/>
    <col min="21" max="21" width="19.109375" customWidth="1"/>
    <col min="22" max="22" width="17.109375" customWidth="1"/>
    <col min="23" max="23" width="16.6640625" customWidth="1"/>
    <col min="24" max="24" width="16.88671875" customWidth="1"/>
    <col min="25" max="26" width="17.109375" customWidth="1"/>
    <col min="27" max="27" width="21.6640625" customWidth="1"/>
    <col min="28" max="28" width="24" customWidth="1"/>
    <col min="29" max="29" width="17.6640625" customWidth="1"/>
    <col min="30" max="30" width="16.6640625" customWidth="1"/>
    <col min="31" max="31" width="17.6640625" customWidth="1"/>
    <col min="32" max="32" width="24.109375" customWidth="1"/>
    <col min="33" max="33" width="17" customWidth="1"/>
  </cols>
  <sheetData>
    <row r="1" spans="1:136" s="20" customFormat="1" ht="39.7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27"/>
    </row>
    <row r="2" spans="1:136" s="20" customFormat="1" ht="75" customHeight="1" x14ac:dyDescent="0.3">
      <c r="A2" s="94" t="s">
        <v>234</v>
      </c>
      <c r="B2" s="30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27"/>
    </row>
    <row r="3" spans="1:136" s="20" customFormat="1" ht="45" customHeight="1" x14ac:dyDescent="0.3">
      <c r="A3" s="94"/>
      <c r="B3" s="30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27"/>
    </row>
    <row r="4" spans="1:136" s="37" customFormat="1" ht="138" x14ac:dyDescent="0.3">
      <c r="A4" s="31" t="s">
        <v>24</v>
      </c>
      <c r="B4" s="31" t="s">
        <v>25</v>
      </c>
      <c r="C4" s="31" t="s">
        <v>26</v>
      </c>
      <c r="D4" s="94"/>
      <c r="E4" s="94"/>
      <c r="F4" s="94"/>
      <c r="G4" s="94"/>
      <c r="H4" s="94"/>
      <c r="I4" s="94"/>
      <c r="J4" s="31" t="s">
        <v>0</v>
      </c>
      <c r="K4" s="31" t="s">
        <v>1</v>
      </c>
      <c r="L4" s="31" t="s">
        <v>2</v>
      </c>
      <c r="M4" s="31" t="s">
        <v>3</v>
      </c>
      <c r="N4" s="31" t="s">
        <v>4</v>
      </c>
      <c r="O4" s="31" t="s">
        <v>5</v>
      </c>
      <c r="P4" s="31" t="s">
        <v>6</v>
      </c>
      <c r="Q4" s="31" t="s">
        <v>7</v>
      </c>
      <c r="R4" s="31" t="s">
        <v>8</v>
      </c>
      <c r="S4" s="31" t="s">
        <v>9</v>
      </c>
      <c r="T4" s="31" t="s">
        <v>10</v>
      </c>
      <c r="U4" s="31" t="s">
        <v>11</v>
      </c>
      <c r="V4" s="31" t="s">
        <v>12</v>
      </c>
      <c r="W4" s="31" t="s">
        <v>13</v>
      </c>
      <c r="X4" s="31" t="s">
        <v>14</v>
      </c>
      <c r="Y4" s="31" t="s">
        <v>15</v>
      </c>
      <c r="Z4" s="31" t="s">
        <v>16</v>
      </c>
      <c r="AA4" s="31" t="s">
        <v>17</v>
      </c>
      <c r="AB4" s="31" t="s">
        <v>18</v>
      </c>
      <c r="AC4" s="31" t="s">
        <v>19</v>
      </c>
      <c r="AD4" s="31" t="s">
        <v>20</v>
      </c>
      <c r="AE4" s="31" t="s">
        <v>21</v>
      </c>
      <c r="AF4" s="31" t="s">
        <v>22</v>
      </c>
      <c r="AG4" s="85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90"/>
    </row>
    <row r="5" spans="1:136" ht="39.9" customHeight="1" x14ac:dyDescent="0.3">
      <c r="A5" s="30" t="s">
        <v>2003</v>
      </c>
      <c r="B5" s="30" t="s">
        <v>33</v>
      </c>
      <c r="C5" s="30" t="s">
        <v>34</v>
      </c>
      <c r="D5" s="30" t="s">
        <v>2004</v>
      </c>
      <c r="E5" s="30" t="s">
        <v>2005</v>
      </c>
      <c r="F5" s="30">
        <v>261</v>
      </c>
      <c r="G5" s="30">
        <v>229</v>
      </c>
      <c r="H5" s="30" t="s">
        <v>1263</v>
      </c>
      <c r="I5" s="34">
        <f t="shared" ref="I5:I30" si="0">(J5+K5+L5+M5+N5+O5+P5+Q5+R5+S5+U5+V5+W5+X5+Z5+AA5+AB5+AG5)*100/18</f>
        <v>92.722222222222229</v>
      </c>
      <c r="J5" s="30" t="s">
        <v>150</v>
      </c>
      <c r="K5" s="30" t="s">
        <v>90</v>
      </c>
      <c r="L5" s="30" t="s">
        <v>105</v>
      </c>
      <c r="M5" s="30" t="s">
        <v>45</v>
      </c>
      <c r="N5" s="30" t="s">
        <v>68</v>
      </c>
      <c r="O5" s="30" t="s">
        <v>84</v>
      </c>
      <c r="P5" s="30" t="s">
        <v>95</v>
      </c>
      <c r="Q5" s="30" t="s">
        <v>65</v>
      </c>
      <c r="R5" s="30" t="s">
        <v>45</v>
      </c>
      <c r="S5" s="30" t="s">
        <v>166</v>
      </c>
      <c r="T5" s="30" t="s">
        <v>54</v>
      </c>
      <c r="U5" s="30" t="s">
        <v>90</v>
      </c>
      <c r="V5" s="30" t="s">
        <v>51</v>
      </c>
      <c r="W5" s="30" t="s">
        <v>45</v>
      </c>
      <c r="X5" s="30" t="s">
        <v>154</v>
      </c>
      <c r="Y5" s="30" t="s">
        <v>54</v>
      </c>
      <c r="Z5" s="30" t="s">
        <v>95</v>
      </c>
      <c r="AA5" s="30" t="s">
        <v>90</v>
      </c>
      <c r="AB5" s="30" t="s">
        <v>154</v>
      </c>
      <c r="AC5" s="30" t="s">
        <v>54</v>
      </c>
      <c r="AD5" s="30" t="s">
        <v>54</v>
      </c>
      <c r="AE5" s="30" t="s">
        <v>54</v>
      </c>
      <c r="AF5" s="30" t="s">
        <v>54</v>
      </c>
      <c r="AG5" s="30" t="s">
        <v>103</v>
      </c>
    </row>
    <row r="6" spans="1:136" ht="39.9" customHeight="1" x14ac:dyDescent="0.3">
      <c r="A6" s="30" t="s">
        <v>2003</v>
      </c>
      <c r="B6" s="30" t="s">
        <v>33</v>
      </c>
      <c r="C6" s="30" t="s">
        <v>34</v>
      </c>
      <c r="D6" s="30" t="s">
        <v>2007</v>
      </c>
      <c r="E6" s="30" t="s">
        <v>2008</v>
      </c>
      <c r="F6" s="30">
        <v>116</v>
      </c>
      <c r="G6" s="30">
        <v>63</v>
      </c>
      <c r="H6" s="30" t="s">
        <v>2009</v>
      </c>
      <c r="I6" s="34">
        <f t="shared" si="0"/>
        <v>96.499999999999986</v>
      </c>
      <c r="J6" s="30" t="s">
        <v>154</v>
      </c>
      <c r="K6" s="30" t="s">
        <v>90</v>
      </c>
      <c r="L6" s="30" t="s">
        <v>154</v>
      </c>
      <c r="M6" s="30" t="s">
        <v>39</v>
      </c>
      <c r="N6" s="30" t="s">
        <v>42</v>
      </c>
      <c r="O6" s="30" t="s">
        <v>45</v>
      </c>
      <c r="P6" s="30" t="s">
        <v>39</v>
      </c>
      <c r="Q6" s="30" t="s">
        <v>90</v>
      </c>
      <c r="R6" s="30" t="s">
        <v>39</v>
      </c>
      <c r="S6" s="30" t="s">
        <v>65</v>
      </c>
      <c r="T6" s="30" t="s">
        <v>54</v>
      </c>
      <c r="U6" s="30" t="s">
        <v>156</v>
      </c>
      <c r="V6" s="30" t="s">
        <v>65</v>
      </c>
      <c r="W6" s="30" t="s">
        <v>45</v>
      </c>
      <c r="X6" s="30" t="s">
        <v>65</v>
      </c>
      <c r="Y6" s="30" t="s">
        <v>54</v>
      </c>
      <c r="Z6" s="30" t="s">
        <v>90</v>
      </c>
      <c r="AA6" s="30" t="s">
        <v>39</v>
      </c>
      <c r="AB6" s="30" t="s">
        <v>39</v>
      </c>
      <c r="AC6" s="30" t="s">
        <v>54</v>
      </c>
      <c r="AD6" s="30" t="s">
        <v>54</v>
      </c>
      <c r="AE6" s="30" t="s">
        <v>54</v>
      </c>
      <c r="AF6" s="30" t="s">
        <v>54</v>
      </c>
      <c r="AG6" s="30" t="s">
        <v>95</v>
      </c>
    </row>
    <row r="7" spans="1:136" ht="39.9" customHeight="1" x14ac:dyDescent="0.3">
      <c r="A7" s="30" t="s">
        <v>2003</v>
      </c>
      <c r="B7" s="30" t="s">
        <v>33</v>
      </c>
      <c r="C7" s="30" t="s">
        <v>34</v>
      </c>
      <c r="D7" s="30" t="s">
        <v>2010</v>
      </c>
      <c r="E7" s="30" t="s">
        <v>2011</v>
      </c>
      <c r="F7" s="30">
        <v>69</v>
      </c>
      <c r="G7" s="30">
        <v>30</v>
      </c>
      <c r="H7" s="30" t="s">
        <v>320</v>
      </c>
      <c r="I7" s="34">
        <f t="shared" si="0"/>
        <v>99.777777777777771</v>
      </c>
      <c r="J7" s="30" t="s">
        <v>39</v>
      </c>
      <c r="K7" s="30" t="s">
        <v>39</v>
      </c>
      <c r="L7" s="30" t="s">
        <v>39</v>
      </c>
      <c r="M7" s="30" t="s">
        <v>39</v>
      </c>
      <c r="N7" s="30" t="s">
        <v>156</v>
      </c>
      <c r="O7" s="30" t="s">
        <v>39</v>
      </c>
      <c r="P7" s="30" t="s">
        <v>39</v>
      </c>
      <c r="Q7" s="30" t="s">
        <v>39</v>
      </c>
      <c r="R7" s="30" t="s">
        <v>39</v>
      </c>
      <c r="S7" s="30" t="s">
        <v>39</v>
      </c>
      <c r="T7" s="30" t="s">
        <v>54</v>
      </c>
      <c r="U7" s="30" t="s">
        <v>39</v>
      </c>
      <c r="V7" s="30" t="s">
        <v>39</v>
      </c>
      <c r="W7" s="30" t="s">
        <v>39</v>
      </c>
      <c r="X7" s="30" t="s">
        <v>39</v>
      </c>
      <c r="Y7" s="30" t="s">
        <v>54</v>
      </c>
      <c r="Z7" s="30" t="s">
        <v>39</v>
      </c>
      <c r="AA7" s="30" t="s">
        <v>39</v>
      </c>
      <c r="AB7" s="30" t="s">
        <v>39</v>
      </c>
      <c r="AC7" s="30" t="s">
        <v>54</v>
      </c>
      <c r="AD7" s="30" t="s">
        <v>54</v>
      </c>
      <c r="AE7" s="30" t="s">
        <v>54</v>
      </c>
      <c r="AF7" s="30" t="s">
        <v>54</v>
      </c>
      <c r="AG7" s="30" t="s">
        <v>39</v>
      </c>
    </row>
    <row r="8" spans="1:136" ht="39.9" customHeight="1" x14ac:dyDescent="0.3">
      <c r="A8" s="30" t="s">
        <v>2003</v>
      </c>
      <c r="B8" s="30" t="s">
        <v>33</v>
      </c>
      <c r="C8" s="30" t="s">
        <v>34</v>
      </c>
      <c r="D8" s="30" t="s">
        <v>2012</v>
      </c>
      <c r="E8" s="30" t="s">
        <v>2013</v>
      </c>
      <c r="F8" s="30">
        <v>10</v>
      </c>
      <c r="G8" s="30">
        <v>7</v>
      </c>
      <c r="H8" s="30" t="s">
        <v>218</v>
      </c>
      <c r="I8" s="34">
        <f t="shared" si="0"/>
        <v>98.388888888888886</v>
      </c>
      <c r="J8" s="30" t="s">
        <v>39</v>
      </c>
      <c r="K8" s="30" t="s">
        <v>39</v>
      </c>
      <c r="L8" s="30" t="s">
        <v>39</v>
      </c>
      <c r="M8" s="30" t="s">
        <v>39</v>
      </c>
      <c r="N8" s="30" t="s">
        <v>39</v>
      </c>
      <c r="O8" s="30" t="s">
        <v>39</v>
      </c>
      <c r="P8" s="30" t="s">
        <v>39</v>
      </c>
      <c r="Q8" s="30" t="s">
        <v>39</v>
      </c>
      <c r="R8" s="30" t="s">
        <v>39</v>
      </c>
      <c r="S8" s="30" t="s">
        <v>44</v>
      </c>
      <c r="T8" s="30" t="s">
        <v>54</v>
      </c>
      <c r="U8" s="30" t="s">
        <v>39</v>
      </c>
      <c r="V8" s="30" t="s">
        <v>39</v>
      </c>
      <c r="W8" s="30" t="s">
        <v>39</v>
      </c>
      <c r="X8" s="30" t="s">
        <v>39</v>
      </c>
      <c r="Y8" s="30" t="s">
        <v>54</v>
      </c>
      <c r="Z8" s="30" t="s">
        <v>39</v>
      </c>
      <c r="AA8" s="30" t="s">
        <v>39</v>
      </c>
      <c r="AB8" s="30" t="s">
        <v>39</v>
      </c>
      <c r="AC8" s="30" t="s">
        <v>54</v>
      </c>
      <c r="AD8" s="30" t="s">
        <v>54</v>
      </c>
      <c r="AE8" s="30" t="s">
        <v>54</v>
      </c>
      <c r="AF8" s="30" t="s">
        <v>54</v>
      </c>
      <c r="AG8" s="30" t="s">
        <v>39</v>
      </c>
    </row>
    <row r="9" spans="1:136" ht="39.9" customHeight="1" x14ac:dyDescent="0.3">
      <c r="A9" s="30" t="s">
        <v>2003</v>
      </c>
      <c r="B9" s="30" t="s">
        <v>33</v>
      </c>
      <c r="C9" s="30" t="s">
        <v>34</v>
      </c>
      <c r="D9" s="30" t="s">
        <v>2014</v>
      </c>
      <c r="E9" s="30" t="s">
        <v>2015</v>
      </c>
      <c r="F9" s="30">
        <v>62</v>
      </c>
      <c r="G9" s="30">
        <v>31</v>
      </c>
      <c r="H9" s="30" t="s">
        <v>60</v>
      </c>
      <c r="I9" s="34">
        <f t="shared" si="0"/>
        <v>99.666666666666686</v>
      </c>
      <c r="J9" s="30" t="s">
        <v>39</v>
      </c>
      <c r="K9" s="30" t="s">
        <v>39</v>
      </c>
      <c r="L9" s="30" t="s">
        <v>39</v>
      </c>
      <c r="M9" s="30" t="s">
        <v>39</v>
      </c>
      <c r="N9" s="30" t="s">
        <v>39</v>
      </c>
      <c r="O9" s="30" t="s">
        <v>39</v>
      </c>
      <c r="P9" s="30" t="s">
        <v>39</v>
      </c>
      <c r="Q9" s="30" t="s">
        <v>39</v>
      </c>
      <c r="R9" s="30" t="s">
        <v>39</v>
      </c>
      <c r="S9" s="30" t="s">
        <v>39</v>
      </c>
      <c r="T9" s="30" t="s">
        <v>54</v>
      </c>
      <c r="U9" s="30" t="s">
        <v>39</v>
      </c>
      <c r="V9" s="30" t="s">
        <v>39</v>
      </c>
      <c r="W9" s="30" t="s">
        <v>90</v>
      </c>
      <c r="X9" s="30" t="s">
        <v>39</v>
      </c>
      <c r="Y9" s="30" t="s">
        <v>54</v>
      </c>
      <c r="Z9" s="30" t="s">
        <v>39</v>
      </c>
      <c r="AA9" s="30" t="s">
        <v>90</v>
      </c>
      <c r="AB9" s="30" t="s">
        <v>39</v>
      </c>
      <c r="AC9" s="30" t="s">
        <v>54</v>
      </c>
      <c r="AD9" s="30" t="s">
        <v>54</v>
      </c>
      <c r="AE9" s="30" t="s">
        <v>54</v>
      </c>
      <c r="AF9" s="30" t="s">
        <v>54</v>
      </c>
      <c r="AG9" s="30" t="s">
        <v>39</v>
      </c>
    </row>
    <row r="10" spans="1:136" ht="39.9" customHeight="1" x14ac:dyDescent="0.3">
      <c r="A10" s="30" t="s">
        <v>2003</v>
      </c>
      <c r="B10" s="30" t="s">
        <v>33</v>
      </c>
      <c r="C10" s="30" t="s">
        <v>34</v>
      </c>
      <c r="D10" s="30" t="s">
        <v>2016</v>
      </c>
      <c r="E10" s="30" t="s">
        <v>2017</v>
      </c>
      <c r="F10" s="30">
        <v>19</v>
      </c>
      <c r="G10" s="30">
        <v>12</v>
      </c>
      <c r="H10" s="30" t="s">
        <v>137</v>
      </c>
      <c r="I10" s="34">
        <f t="shared" si="0"/>
        <v>99.111111111111114</v>
      </c>
      <c r="J10" s="30" t="s">
        <v>39</v>
      </c>
      <c r="K10" s="30" t="s">
        <v>39</v>
      </c>
      <c r="L10" s="30" t="s">
        <v>39</v>
      </c>
      <c r="M10" s="30" t="s">
        <v>39</v>
      </c>
      <c r="N10" s="30" t="s">
        <v>39</v>
      </c>
      <c r="O10" s="30" t="s">
        <v>42</v>
      </c>
      <c r="P10" s="30" t="s">
        <v>42</v>
      </c>
      <c r="Q10" s="30" t="s">
        <v>39</v>
      </c>
      <c r="R10" s="30" t="s">
        <v>39</v>
      </c>
      <c r="S10" s="30" t="s">
        <v>39</v>
      </c>
      <c r="T10" s="30" t="s">
        <v>54</v>
      </c>
      <c r="U10" s="30" t="s">
        <v>39</v>
      </c>
      <c r="V10" s="30" t="s">
        <v>39</v>
      </c>
      <c r="W10" s="30" t="s">
        <v>39</v>
      </c>
      <c r="X10" s="30" t="s">
        <v>39</v>
      </c>
      <c r="Y10" s="30" t="s">
        <v>54</v>
      </c>
      <c r="Z10" s="30" t="s">
        <v>39</v>
      </c>
      <c r="AA10" s="30" t="s">
        <v>39</v>
      </c>
      <c r="AB10" s="30" t="s">
        <v>39</v>
      </c>
      <c r="AC10" s="30" t="s">
        <v>54</v>
      </c>
      <c r="AD10" s="30" t="s">
        <v>54</v>
      </c>
      <c r="AE10" s="30" t="s">
        <v>54</v>
      </c>
      <c r="AF10" s="30" t="s">
        <v>54</v>
      </c>
      <c r="AG10" s="30" t="s">
        <v>39</v>
      </c>
    </row>
    <row r="11" spans="1:136" ht="39.9" customHeight="1" x14ac:dyDescent="0.3">
      <c r="A11" s="30" t="s">
        <v>2003</v>
      </c>
      <c r="B11" s="30" t="s">
        <v>33</v>
      </c>
      <c r="C11" s="30" t="s">
        <v>34</v>
      </c>
      <c r="D11" s="30" t="s">
        <v>2018</v>
      </c>
      <c r="E11" s="30" t="s">
        <v>2019</v>
      </c>
      <c r="F11" s="30">
        <v>346</v>
      </c>
      <c r="G11" s="30">
        <v>155</v>
      </c>
      <c r="H11" s="30" t="s">
        <v>2020</v>
      </c>
      <c r="I11" s="34">
        <f t="shared" si="0"/>
        <v>91.1111111111111</v>
      </c>
      <c r="J11" s="30" t="s">
        <v>90</v>
      </c>
      <c r="K11" s="30" t="s">
        <v>90</v>
      </c>
      <c r="L11" s="30" t="s">
        <v>166</v>
      </c>
      <c r="M11" s="30" t="s">
        <v>42</v>
      </c>
      <c r="N11" s="30" t="s">
        <v>561</v>
      </c>
      <c r="O11" s="30" t="s">
        <v>417</v>
      </c>
      <c r="P11" s="30" t="s">
        <v>90</v>
      </c>
      <c r="Q11" s="30" t="s">
        <v>51</v>
      </c>
      <c r="R11" s="30" t="s">
        <v>45</v>
      </c>
      <c r="S11" s="30" t="s">
        <v>117</v>
      </c>
      <c r="T11" s="30" t="s">
        <v>54</v>
      </c>
      <c r="U11" s="30" t="s">
        <v>45</v>
      </c>
      <c r="V11" s="30" t="s">
        <v>105</v>
      </c>
      <c r="W11" s="30" t="s">
        <v>95</v>
      </c>
      <c r="X11" s="30" t="s">
        <v>95</v>
      </c>
      <c r="Y11" s="30" t="s">
        <v>54</v>
      </c>
      <c r="Z11" s="30" t="s">
        <v>154</v>
      </c>
      <c r="AA11" s="30" t="s">
        <v>154</v>
      </c>
      <c r="AB11" s="30" t="s">
        <v>154</v>
      </c>
      <c r="AC11" s="30" t="s">
        <v>54</v>
      </c>
      <c r="AD11" s="30" t="s">
        <v>54</v>
      </c>
      <c r="AE11" s="30" t="s">
        <v>54</v>
      </c>
      <c r="AF11" s="30" t="s">
        <v>54</v>
      </c>
      <c r="AG11" s="30" t="s">
        <v>95</v>
      </c>
    </row>
    <row r="12" spans="1:136" ht="39.9" customHeight="1" x14ac:dyDescent="0.3">
      <c r="A12" s="30" t="s">
        <v>2003</v>
      </c>
      <c r="B12" s="30" t="s">
        <v>33</v>
      </c>
      <c r="C12" s="30" t="s">
        <v>34</v>
      </c>
      <c r="D12" s="30" t="s">
        <v>2021</v>
      </c>
      <c r="E12" s="30" t="s">
        <v>2022</v>
      </c>
      <c r="F12" s="30">
        <v>16</v>
      </c>
      <c r="G12" s="30">
        <v>7</v>
      </c>
      <c r="H12" s="30" t="s">
        <v>173</v>
      </c>
      <c r="I12" s="34">
        <f t="shared" si="0"/>
        <v>87.666666666666657</v>
      </c>
      <c r="J12" s="30" t="s">
        <v>68</v>
      </c>
      <c r="K12" s="30" t="s">
        <v>39</v>
      </c>
      <c r="L12" s="30" t="s">
        <v>128</v>
      </c>
      <c r="M12" s="30" t="s">
        <v>39</v>
      </c>
      <c r="N12" s="30" t="s">
        <v>212</v>
      </c>
      <c r="O12" s="30" t="s">
        <v>176</v>
      </c>
      <c r="P12" s="30" t="s">
        <v>39</v>
      </c>
      <c r="Q12" s="30" t="s">
        <v>39</v>
      </c>
      <c r="R12" s="30" t="s">
        <v>39</v>
      </c>
      <c r="S12" s="30" t="s">
        <v>231</v>
      </c>
      <c r="T12" s="30" t="s">
        <v>54</v>
      </c>
      <c r="U12" s="30" t="s">
        <v>39</v>
      </c>
      <c r="V12" s="30" t="s">
        <v>176</v>
      </c>
      <c r="W12" s="30" t="s">
        <v>176</v>
      </c>
      <c r="X12" s="30" t="s">
        <v>176</v>
      </c>
      <c r="Y12" s="30" t="s">
        <v>54</v>
      </c>
      <c r="Z12" s="30" t="s">
        <v>39</v>
      </c>
      <c r="AA12" s="30" t="s">
        <v>39</v>
      </c>
      <c r="AB12" s="30" t="s">
        <v>39</v>
      </c>
      <c r="AC12" s="30" t="s">
        <v>54</v>
      </c>
      <c r="AD12" s="30" t="s">
        <v>54</v>
      </c>
      <c r="AE12" s="30" t="s">
        <v>54</v>
      </c>
      <c r="AF12" s="30" t="s">
        <v>54</v>
      </c>
      <c r="AG12" s="30" t="s">
        <v>176</v>
      </c>
    </row>
    <row r="13" spans="1:136" ht="39.9" customHeight="1" x14ac:dyDescent="0.3">
      <c r="A13" s="30" t="s">
        <v>2003</v>
      </c>
      <c r="B13" s="30" t="s">
        <v>33</v>
      </c>
      <c r="C13" s="30" t="s">
        <v>34</v>
      </c>
      <c r="D13" s="30" t="s">
        <v>2023</v>
      </c>
      <c r="E13" s="30" t="s">
        <v>2024</v>
      </c>
      <c r="F13" s="30">
        <v>73</v>
      </c>
      <c r="G13" s="30">
        <v>38</v>
      </c>
      <c r="H13" s="30" t="s">
        <v>1147</v>
      </c>
      <c r="I13" s="34">
        <f t="shared" si="0"/>
        <v>94.777777777777771</v>
      </c>
      <c r="J13" s="30" t="s">
        <v>156</v>
      </c>
      <c r="K13" s="30" t="s">
        <v>95</v>
      </c>
      <c r="L13" s="30" t="s">
        <v>103</v>
      </c>
      <c r="M13" s="30" t="s">
        <v>42</v>
      </c>
      <c r="N13" s="30" t="s">
        <v>166</v>
      </c>
      <c r="O13" s="30" t="s">
        <v>45</v>
      </c>
      <c r="P13" s="30" t="s">
        <v>90</v>
      </c>
      <c r="Q13" s="30" t="s">
        <v>45</v>
      </c>
      <c r="R13" s="30" t="s">
        <v>90</v>
      </c>
      <c r="S13" s="30" t="s">
        <v>166</v>
      </c>
      <c r="T13" s="30" t="s">
        <v>54</v>
      </c>
      <c r="U13" s="30" t="s">
        <v>39</v>
      </c>
      <c r="V13" s="30" t="s">
        <v>90</v>
      </c>
      <c r="W13" s="30" t="s">
        <v>42</v>
      </c>
      <c r="X13" s="30" t="s">
        <v>39</v>
      </c>
      <c r="Y13" s="30" t="s">
        <v>54</v>
      </c>
      <c r="Z13" s="30" t="s">
        <v>39</v>
      </c>
      <c r="AA13" s="30" t="s">
        <v>90</v>
      </c>
      <c r="AB13" s="30" t="s">
        <v>90</v>
      </c>
      <c r="AC13" s="30" t="s">
        <v>54</v>
      </c>
      <c r="AD13" s="30" t="s">
        <v>54</v>
      </c>
      <c r="AE13" s="30" t="s">
        <v>54</v>
      </c>
      <c r="AF13" s="30" t="s">
        <v>54</v>
      </c>
      <c r="AG13" s="30" t="s">
        <v>90</v>
      </c>
    </row>
    <row r="14" spans="1:136" ht="39.9" customHeight="1" x14ac:dyDescent="0.3">
      <c r="A14" s="30" t="s">
        <v>2003</v>
      </c>
      <c r="B14" s="30" t="s">
        <v>33</v>
      </c>
      <c r="C14" s="30" t="s">
        <v>34</v>
      </c>
      <c r="D14" s="30" t="s">
        <v>2025</v>
      </c>
      <c r="E14" s="30" t="s">
        <v>2026</v>
      </c>
      <c r="F14" s="30">
        <v>60</v>
      </c>
      <c r="G14" s="30">
        <v>46</v>
      </c>
      <c r="H14" s="30" t="s">
        <v>370</v>
      </c>
      <c r="I14" s="34">
        <f t="shared" si="0"/>
        <v>97.444444444444443</v>
      </c>
      <c r="J14" s="30" t="s">
        <v>90</v>
      </c>
      <c r="K14" s="30" t="s">
        <v>39</v>
      </c>
      <c r="L14" s="30" t="s">
        <v>39</v>
      </c>
      <c r="M14" s="30" t="s">
        <v>154</v>
      </c>
      <c r="N14" s="30" t="s">
        <v>166</v>
      </c>
      <c r="O14" s="30" t="s">
        <v>154</v>
      </c>
      <c r="P14" s="30" t="s">
        <v>39</v>
      </c>
      <c r="Q14" s="30" t="s">
        <v>39</v>
      </c>
      <c r="R14" s="30" t="s">
        <v>39</v>
      </c>
      <c r="S14" s="30" t="s">
        <v>117</v>
      </c>
      <c r="T14" s="30" t="s">
        <v>54</v>
      </c>
      <c r="U14" s="30" t="s">
        <v>39</v>
      </c>
      <c r="V14" s="30" t="s">
        <v>154</v>
      </c>
      <c r="W14" s="30" t="s">
        <v>156</v>
      </c>
      <c r="X14" s="30" t="s">
        <v>39</v>
      </c>
      <c r="Y14" s="30" t="s">
        <v>54</v>
      </c>
      <c r="Z14" s="30" t="s">
        <v>39</v>
      </c>
      <c r="AA14" s="30" t="s">
        <v>39</v>
      </c>
      <c r="AB14" s="30" t="s">
        <v>39</v>
      </c>
      <c r="AC14" s="30" t="s">
        <v>54</v>
      </c>
      <c r="AD14" s="30" t="s">
        <v>54</v>
      </c>
      <c r="AE14" s="30" t="s">
        <v>54</v>
      </c>
      <c r="AF14" s="30" t="s">
        <v>54</v>
      </c>
      <c r="AG14" s="30" t="s">
        <v>39</v>
      </c>
    </row>
    <row r="15" spans="1:136" ht="39.9" customHeight="1" x14ac:dyDescent="0.3">
      <c r="A15" s="30" t="s">
        <v>2003</v>
      </c>
      <c r="B15" s="30" t="s">
        <v>33</v>
      </c>
      <c r="C15" s="30" t="s">
        <v>34</v>
      </c>
      <c r="D15" s="30" t="s">
        <v>2027</v>
      </c>
      <c r="E15" s="30" t="s">
        <v>2028</v>
      </c>
      <c r="F15" s="30">
        <v>193</v>
      </c>
      <c r="G15" s="30">
        <v>112</v>
      </c>
      <c r="H15" s="30" t="s">
        <v>2029</v>
      </c>
      <c r="I15" s="34">
        <f t="shared" si="0"/>
        <v>96.333333333333329</v>
      </c>
      <c r="J15" s="30" t="s">
        <v>150</v>
      </c>
      <c r="K15" s="30" t="s">
        <v>39</v>
      </c>
      <c r="L15" s="30" t="s">
        <v>90</v>
      </c>
      <c r="M15" s="30" t="s">
        <v>154</v>
      </c>
      <c r="N15" s="30" t="s">
        <v>117</v>
      </c>
      <c r="O15" s="30" t="s">
        <v>42</v>
      </c>
      <c r="P15" s="30" t="s">
        <v>39</v>
      </c>
      <c r="Q15" s="30" t="s">
        <v>156</v>
      </c>
      <c r="R15" s="30" t="s">
        <v>95</v>
      </c>
      <c r="S15" s="30" t="s">
        <v>42</v>
      </c>
      <c r="T15" s="30" t="s">
        <v>54</v>
      </c>
      <c r="U15" s="30" t="s">
        <v>154</v>
      </c>
      <c r="V15" s="30" t="s">
        <v>42</v>
      </c>
      <c r="W15" s="30" t="s">
        <v>90</v>
      </c>
      <c r="X15" s="30" t="s">
        <v>39</v>
      </c>
      <c r="Y15" s="30" t="s">
        <v>54</v>
      </c>
      <c r="Z15" s="30" t="s">
        <v>39</v>
      </c>
      <c r="AA15" s="30" t="s">
        <v>39</v>
      </c>
      <c r="AB15" s="30" t="s">
        <v>154</v>
      </c>
      <c r="AC15" s="30" t="s">
        <v>54</v>
      </c>
      <c r="AD15" s="30" t="s">
        <v>54</v>
      </c>
      <c r="AE15" s="30" t="s">
        <v>54</v>
      </c>
      <c r="AF15" s="30" t="s">
        <v>54</v>
      </c>
      <c r="AG15" s="30" t="s">
        <v>154</v>
      </c>
    </row>
    <row r="16" spans="1:136" ht="39.9" customHeight="1" x14ac:dyDescent="0.3">
      <c r="A16" s="30" t="s">
        <v>2003</v>
      </c>
      <c r="B16" s="30" t="s">
        <v>33</v>
      </c>
      <c r="C16" s="30" t="s">
        <v>34</v>
      </c>
      <c r="D16" s="30" t="s">
        <v>2032</v>
      </c>
      <c r="E16" s="30" t="s">
        <v>2033</v>
      </c>
      <c r="F16" s="30">
        <v>592</v>
      </c>
      <c r="G16" s="30">
        <v>265</v>
      </c>
      <c r="H16" s="30" t="s">
        <v>376</v>
      </c>
      <c r="I16" s="34">
        <f t="shared" si="0"/>
        <v>95.055555555555571</v>
      </c>
      <c r="J16" s="30" t="s">
        <v>156</v>
      </c>
      <c r="K16" s="30" t="s">
        <v>90</v>
      </c>
      <c r="L16" s="30" t="s">
        <v>156</v>
      </c>
      <c r="M16" s="30" t="s">
        <v>90</v>
      </c>
      <c r="N16" s="30" t="s">
        <v>50</v>
      </c>
      <c r="O16" s="30" t="s">
        <v>84</v>
      </c>
      <c r="P16" s="30" t="s">
        <v>154</v>
      </c>
      <c r="Q16" s="30" t="s">
        <v>65</v>
      </c>
      <c r="R16" s="30" t="s">
        <v>65</v>
      </c>
      <c r="S16" s="30" t="s">
        <v>84</v>
      </c>
      <c r="T16" s="30" t="s">
        <v>54</v>
      </c>
      <c r="U16" s="30" t="s">
        <v>156</v>
      </c>
      <c r="V16" s="30" t="s">
        <v>42</v>
      </c>
      <c r="W16" s="30" t="s">
        <v>90</v>
      </c>
      <c r="X16" s="30" t="s">
        <v>90</v>
      </c>
      <c r="Y16" s="30" t="s">
        <v>54</v>
      </c>
      <c r="Z16" s="30" t="s">
        <v>90</v>
      </c>
      <c r="AA16" s="30" t="s">
        <v>90</v>
      </c>
      <c r="AB16" s="30" t="s">
        <v>39</v>
      </c>
      <c r="AC16" s="30" t="s">
        <v>54</v>
      </c>
      <c r="AD16" s="30" t="s">
        <v>54</v>
      </c>
      <c r="AE16" s="30" t="s">
        <v>54</v>
      </c>
      <c r="AF16" s="30" t="s">
        <v>54</v>
      </c>
      <c r="AG16" s="30" t="s">
        <v>154</v>
      </c>
    </row>
    <row r="17" spans="1:33" ht="39.9" customHeight="1" x14ac:dyDescent="0.3">
      <c r="A17" s="30" t="s">
        <v>2003</v>
      </c>
      <c r="B17" s="30" t="s">
        <v>33</v>
      </c>
      <c r="C17" s="30" t="s">
        <v>34</v>
      </c>
      <c r="D17" s="30" t="s">
        <v>2035</v>
      </c>
      <c r="E17" s="30" t="s">
        <v>2036</v>
      </c>
      <c r="F17" s="30">
        <v>55</v>
      </c>
      <c r="G17" s="30">
        <v>32</v>
      </c>
      <c r="H17" s="30" t="s">
        <v>628</v>
      </c>
      <c r="I17" s="34">
        <f t="shared" si="0"/>
        <v>94.222222222222229</v>
      </c>
      <c r="J17" s="30" t="s">
        <v>65</v>
      </c>
      <c r="K17" s="30" t="s">
        <v>65</v>
      </c>
      <c r="L17" s="30" t="s">
        <v>65</v>
      </c>
      <c r="M17" s="30" t="s">
        <v>39</v>
      </c>
      <c r="N17" s="30" t="s">
        <v>105</v>
      </c>
      <c r="O17" s="30" t="s">
        <v>45</v>
      </c>
      <c r="P17" s="30" t="s">
        <v>90</v>
      </c>
      <c r="Q17" s="30" t="s">
        <v>45</v>
      </c>
      <c r="R17" s="30" t="s">
        <v>39</v>
      </c>
      <c r="S17" s="30" t="s">
        <v>176</v>
      </c>
      <c r="T17" s="30" t="s">
        <v>54</v>
      </c>
      <c r="U17" s="30" t="s">
        <v>65</v>
      </c>
      <c r="V17" s="30" t="s">
        <v>51</v>
      </c>
      <c r="W17" s="30" t="s">
        <v>45</v>
      </c>
      <c r="X17" s="30" t="s">
        <v>90</v>
      </c>
      <c r="Y17" s="30" t="s">
        <v>54</v>
      </c>
      <c r="Z17" s="30" t="s">
        <v>90</v>
      </c>
      <c r="AA17" s="30" t="s">
        <v>90</v>
      </c>
      <c r="AB17" s="30" t="s">
        <v>45</v>
      </c>
      <c r="AC17" s="30" t="s">
        <v>54</v>
      </c>
      <c r="AD17" s="30" t="s">
        <v>54</v>
      </c>
      <c r="AE17" s="30" t="s">
        <v>54</v>
      </c>
      <c r="AF17" s="30" t="s">
        <v>54</v>
      </c>
      <c r="AG17" s="30" t="s">
        <v>90</v>
      </c>
    </row>
    <row r="18" spans="1:33" ht="39.9" customHeight="1" x14ac:dyDescent="0.3">
      <c r="A18" s="30" t="s">
        <v>2003</v>
      </c>
      <c r="B18" s="30" t="s">
        <v>33</v>
      </c>
      <c r="C18" s="30" t="s">
        <v>34</v>
      </c>
      <c r="D18" s="30" t="s">
        <v>2037</v>
      </c>
      <c r="E18" s="30" t="s">
        <v>2038</v>
      </c>
      <c r="F18" s="30">
        <v>32</v>
      </c>
      <c r="G18" s="30">
        <v>27</v>
      </c>
      <c r="H18" s="30" t="s">
        <v>551</v>
      </c>
      <c r="I18" s="34">
        <f t="shared" si="0"/>
        <v>100</v>
      </c>
      <c r="J18" s="30" t="s">
        <v>39</v>
      </c>
      <c r="K18" s="30" t="s">
        <v>39</v>
      </c>
      <c r="L18" s="30" t="s">
        <v>39</v>
      </c>
      <c r="M18" s="30" t="s">
        <v>39</v>
      </c>
      <c r="N18" s="30" t="s">
        <v>39</v>
      </c>
      <c r="O18" s="30" t="s">
        <v>39</v>
      </c>
      <c r="P18" s="30" t="s">
        <v>39</v>
      </c>
      <c r="Q18" s="30" t="s">
        <v>39</v>
      </c>
      <c r="R18" s="30" t="s">
        <v>39</v>
      </c>
      <c r="S18" s="30" t="s">
        <v>39</v>
      </c>
      <c r="T18" s="30" t="s">
        <v>54</v>
      </c>
      <c r="U18" s="30" t="s">
        <v>39</v>
      </c>
      <c r="V18" s="30" t="s">
        <v>39</v>
      </c>
      <c r="W18" s="30" t="s">
        <v>39</v>
      </c>
      <c r="X18" s="30" t="s">
        <v>39</v>
      </c>
      <c r="Y18" s="30" t="s">
        <v>54</v>
      </c>
      <c r="Z18" s="30" t="s">
        <v>39</v>
      </c>
      <c r="AA18" s="30" t="s">
        <v>39</v>
      </c>
      <c r="AB18" s="30" t="s">
        <v>39</v>
      </c>
      <c r="AC18" s="30" t="s">
        <v>54</v>
      </c>
      <c r="AD18" s="30" t="s">
        <v>54</v>
      </c>
      <c r="AE18" s="30" t="s">
        <v>54</v>
      </c>
      <c r="AF18" s="30" t="s">
        <v>54</v>
      </c>
      <c r="AG18" s="30" t="s">
        <v>39</v>
      </c>
    </row>
    <row r="19" spans="1:33" ht="39.9" customHeight="1" x14ac:dyDescent="0.3">
      <c r="A19" s="30" t="s">
        <v>2003</v>
      </c>
      <c r="B19" s="30" t="s">
        <v>33</v>
      </c>
      <c r="C19" s="30" t="s">
        <v>34</v>
      </c>
      <c r="D19" s="30" t="s">
        <v>2039</v>
      </c>
      <c r="E19" s="30" t="s">
        <v>2040</v>
      </c>
      <c r="F19" s="30">
        <v>22</v>
      </c>
      <c r="G19" s="30">
        <v>10</v>
      </c>
      <c r="H19" s="30" t="s">
        <v>104</v>
      </c>
      <c r="I19" s="34">
        <f t="shared" si="0"/>
        <v>93.111111111111143</v>
      </c>
      <c r="J19" s="30" t="s">
        <v>39</v>
      </c>
      <c r="K19" s="30" t="s">
        <v>105</v>
      </c>
      <c r="L19" s="30" t="s">
        <v>82</v>
      </c>
      <c r="M19" s="30" t="s">
        <v>105</v>
      </c>
      <c r="N19" s="30" t="s">
        <v>51</v>
      </c>
      <c r="O19" s="30" t="s">
        <v>84</v>
      </c>
      <c r="P19" s="30" t="s">
        <v>417</v>
      </c>
      <c r="Q19" s="30" t="s">
        <v>39</v>
      </c>
      <c r="R19" s="30" t="s">
        <v>39</v>
      </c>
      <c r="S19" s="30" t="s">
        <v>82</v>
      </c>
      <c r="T19" s="30" t="s">
        <v>54</v>
      </c>
      <c r="U19" s="30" t="s">
        <v>39</v>
      </c>
      <c r="V19" s="30" t="s">
        <v>39</v>
      </c>
      <c r="W19" s="30" t="s">
        <v>39</v>
      </c>
      <c r="X19" s="30" t="s">
        <v>39</v>
      </c>
      <c r="Y19" s="30" t="s">
        <v>54</v>
      </c>
      <c r="Z19" s="30" t="s">
        <v>84</v>
      </c>
      <c r="AA19" s="30" t="s">
        <v>39</v>
      </c>
      <c r="AB19" s="30" t="s">
        <v>39</v>
      </c>
      <c r="AC19" s="30" t="s">
        <v>54</v>
      </c>
      <c r="AD19" s="30" t="s">
        <v>54</v>
      </c>
      <c r="AE19" s="30" t="s">
        <v>54</v>
      </c>
      <c r="AF19" s="30" t="s">
        <v>54</v>
      </c>
      <c r="AG19" s="30" t="s">
        <v>39</v>
      </c>
    </row>
    <row r="20" spans="1:33" ht="39.9" customHeight="1" x14ac:dyDescent="0.3">
      <c r="A20" s="30" t="s">
        <v>2003</v>
      </c>
      <c r="B20" s="30" t="s">
        <v>33</v>
      </c>
      <c r="C20" s="30" t="s">
        <v>34</v>
      </c>
      <c r="D20" s="30" t="s">
        <v>2041</v>
      </c>
      <c r="E20" s="30" t="s">
        <v>2042</v>
      </c>
      <c r="F20" s="30">
        <v>203</v>
      </c>
      <c r="G20" s="30">
        <v>110</v>
      </c>
      <c r="H20" s="30" t="s">
        <v>1288</v>
      </c>
      <c r="I20" s="34">
        <f t="shared" si="0"/>
        <v>94.222222222222229</v>
      </c>
      <c r="J20" s="30" t="s">
        <v>154</v>
      </c>
      <c r="K20" s="30" t="s">
        <v>154</v>
      </c>
      <c r="L20" s="30" t="s">
        <v>176</v>
      </c>
      <c r="M20" s="30" t="s">
        <v>90</v>
      </c>
      <c r="N20" s="30" t="s">
        <v>57</v>
      </c>
      <c r="O20" s="30" t="s">
        <v>45</v>
      </c>
      <c r="P20" s="30" t="s">
        <v>39</v>
      </c>
      <c r="Q20" s="30" t="s">
        <v>95</v>
      </c>
      <c r="R20" s="30" t="s">
        <v>90</v>
      </c>
      <c r="S20" s="30" t="s">
        <v>128</v>
      </c>
      <c r="T20" s="30" t="s">
        <v>54</v>
      </c>
      <c r="U20" s="30" t="s">
        <v>90</v>
      </c>
      <c r="V20" s="30" t="s">
        <v>95</v>
      </c>
      <c r="W20" s="30" t="s">
        <v>156</v>
      </c>
      <c r="X20" s="30" t="s">
        <v>39</v>
      </c>
      <c r="Y20" s="30" t="s">
        <v>54</v>
      </c>
      <c r="Z20" s="30" t="s">
        <v>39</v>
      </c>
      <c r="AA20" s="30" t="s">
        <v>39</v>
      </c>
      <c r="AB20" s="30" t="s">
        <v>150</v>
      </c>
      <c r="AC20" s="30" t="s">
        <v>54</v>
      </c>
      <c r="AD20" s="30" t="s">
        <v>54</v>
      </c>
      <c r="AE20" s="30" t="s">
        <v>54</v>
      </c>
      <c r="AF20" s="30" t="s">
        <v>54</v>
      </c>
      <c r="AG20" s="30" t="s">
        <v>90</v>
      </c>
    </row>
    <row r="21" spans="1:33" ht="39.9" customHeight="1" x14ac:dyDescent="0.3">
      <c r="A21" s="30" t="s">
        <v>2003</v>
      </c>
      <c r="B21" s="30" t="s">
        <v>33</v>
      </c>
      <c r="C21" s="30" t="s">
        <v>34</v>
      </c>
      <c r="D21" s="30" t="s">
        <v>2043</v>
      </c>
      <c r="E21" s="30" t="s">
        <v>2044</v>
      </c>
      <c r="F21" s="30">
        <v>300</v>
      </c>
      <c r="G21" s="30">
        <v>142</v>
      </c>
      <c r="H21" s="30" t="s">
        <v>2045</v>
      </c>
      <c r="I21" s="34">
        <f t="shared" si="0"/>
        <v>96.5</v>
      </c>
      <c r="J21" s="30" t="s">
        <v>150</v>
      </c>
      <c r="K21" s="30" t="s">
        <v>90</v>
      </c>
      <c r="L21" s="30" t="s">
        <v>156</v>
      </c>
      <c r="M21" s="30" t="s">
        <v>150</v>
      </c>
      <c r="N21" s="30" t="s">
        <v>50</v>
      </c>
      <c r="O21" s="30" t="s">
        <v>156</v>
      </c>
      <c r="P21" s="30" t="s">
        <v>90</v>
      </c>
      <c r="Q21" s="30" t="s">
        <v>156</v>
      </c>
      <c r="R21" s="30" t="s">
        <v>150</v>
      </c>
      <c r="S21" s="30" t="s">
        <v>45</v>
      </c>
      <c r="T21" s="30" t="s">
        <v>54</v>
      </c>
      <c r="U21" s="30" t="s">
        <v>154</v>
      </c>
      <c r="V21" s="30" t="s">
        <v>65</v>
      </c>
      <c r="W21" s="30" t="s">
        <v>156</v>
      </c>
      <c r="X21" s="30" t="s">
        <v>150</v>
      </c>
      <c r="Y21" s="30" t="s">
        <v>54</v>
      </c>
      <c r="Z21" s="30" t="s">
        <v>154</v>
      </c>
      <c r="AA21" s="30" t="s">
        <v>154</v>
      </c>
      <c r="AB21" s="30" t="s">
        <v>150</v>
      </c>
      <c r="AC21" s="30" t="s">
        <v>54</v>
      </c>
      <c r="AD21" s="30" t="s">
        <v>54</v>
      </c>
      <c r="AE21" s="30" t="s">
        <v>54</v>
      </c>
      <c r="AF21" s="30" t="s">
        <v>54</v>
      </c>
      <c r="AG21" s="30" t="s">
        <v>156</v>
      </c>
    </row>
    <row r="22" spans="1:33" ht="39.9" customHeight="1" x14ac:dyDescent="0.3">
      <c r="A22" s="30" t="s">
        <v>2003</v>
      </c>
      <c r="B22" s="30" t="s">
        <v>33</v>
      </c>
      <c r="C22" s="30" t="s">
        <v>34</v>
      </c>
      <c r="D22" s="30" t="s">
        <v>2047</v>
      </c>
      <c r="E22" s="30" t="s">
        <v>2048</v>
      </c>
      <c r="F22" s="30">
        <v>12</v>
      </c>
      <c r="G22" s="30">
        <v>10</v>
      </c>
      <c r="H22" s="30" t="s">
        <v>74</v>
      </c>
      <c r="I22" s="34">
        <f t="shared" si="0"/>
        <v>93.888888888888872</v>
      </c>
      <c r="J22" s="30" t="s">
        <v>39</v>
      </c>
      <c r="K22" s="30" t="s">
        <v>39</v>
      </c>
      <c r="L22" s="30" t="s">
        <v>39</v>
      </c>
      <c r="M22" s="30" t="s">
        <v>39</v>
      </c>
      <c r="N22" s="30" t="s">
        <v>39</v>
      </c>
      <c r="O22" s="30" t="s">
        <v>39</v>
      </c>
      <c r="P22" s="30" t="s">
        <v>39</v>
      </c>
      <c r="Q22" s="30" t="s">
        <v>39</v>
      </c>
      <c r="R22" s="30" t="s">
        <v>39</v>
      </c>
      <c r="S22" s="30" t="s">
        <v>54</v>
      </c>
      <c r="T22" s="30" t="s">
        <v>54</v>
      </c>
      <c r="U22" s="30" t="s">
        <v>39</v>
      </c>
      <c r="V22" s="30" t="s">
        <v>39</v>
      </c>
      <c r="W22" s="30" t="s">
        <v>84</v>
      </c>
      <c r="X22" s="30" t="s">
        <v>39</v>
      </c>
      <c r="Y22" s="30" t="s">
        <v>54</v>
      </c>
      <c r="Z22" s="30" t="s">
        <v>39</v>
      </c>
      <c r="AA22" s="30" t="s">
        <v>39</v>
      </c>
      <c r="AB22" s="30" t="s">
        <v>39</v>
      </c>
      <c r="AC22" s="30" t="s">
        <v>54</v>
      </c>
      <c r="AD22" s="30" t="s">
        <v>54</v>
      </c>
      <c r="AE22" s="30" t="s">
        <v>54</v>
      </c>
      <c r="AF22" s="30" t="s">
        <v>54</v>
      </c>
      <c r="AG22" s="30" t="s">
        <v>39</v>
      </c>
    </row>
    <row r="23" spans="1:33" ht="39.9" customHeight="1" x14ac:dyDescent="0.3">
      <c r="A23" s="30" t="s">
        <v>2003</v>
      </c>
      <c r="B23" s="30" t="s">
        <v>33</v>
      </c>
      <c r="C23" s="30" t="s">
        <v>34</v>
      </c>
      <c r="D23" s="30" t="s">
        <v>2049</v>
      </c>
      <c r="E23" s="30" t="s">
        <v>2050</v>
      </c>
      <c r="F23" s="30">
        <v>90</v>
      </c>
      <c r="G23" s="30">
        <v>43</v>
      </c>
      <c r="H23" s="30" t="s">
        <v>701</v>
      </c>
      <c r="I23" s="34">
        <f t="shared" si="0"/>
        <v>90.055555555555543</v>
      </c>
      <c r="J23" s="30" t="s">
        <v>90</v>
      </c>
      <c r="K23" s="30" t="s">
        <v>65</v>
      </c>
      <c r="L23" s="30" t="s">
        <v>107</v>
      </c>
      <c r="M23" s="30" t="s">
        <v>95</v>
      </c>
      <c r="N23" s="30" t="s">
        <v>44</v>
      </c>
      <c r="O23" s="30" t="s">
        <v>166</v>
      </c>
      <c r="P23" s="30" t="s">
        <v>154</v>
      </c>
      <c r="Q23" s="30" t="s">
        <v>95</v>
      </c>
      <c r="R23" s="30" t="s">
        <v>39</v>
      </c>
      <c r="S23" s="30" t="s">
        <v>47</v>
      </c>
      <c r="T23" s="30" t="s">
        <v>54</v>
      </c>
      <c r="U23" s="30" t="s">
        <v>45</v>
      </c>
      <c r="V23" s="30" t="s">
        <v>105</v>
      </c>
      <c r="W23" s="30" t="s">
        <v>65</v>
      </c>
      <c r="X23" s="30" t="s">
        <v>65</v>
      </c>
      <c r="Y23" s="30" t="s">
        <v>54</v>
      </c>
      <c r="Z23" s="30" t="s">
        <v>95</v>
      </c>
      <c r="AA23" s="30" t="s">
        <v>39</v>
      </c>
      <c r="AB23" s="30" t="s">
        <v>95</v>
      </c>
      <c r="AC23" s="30" t="s">
        <v>54</v>
      </c>
      <c r="AD23" s="30" t="s">
        <v>54</v>
      </c>
      <c r="AE23" s="30" t="s">
        <v>54</v>
      </c>
      <c r="AF23" s="30" t="s">
        <v>54</v>
      </c>
      <c r="AG23" s="30" t="s">
        <v>84</v>
      </c>
    </row>
    <row r="24" spans="1:33" ht="39.9" customHeight="1" x14ac:dyDescent="0.3">
      <c r="A24" s="30" t="s">
        <v>2003</v>
      </c>
      <c r="B24" s="30" t="s">
        <v>33</v>
      </c>
      <c r="C24" s="30" t="s">
        <v>34</v>
      </c>
      <c r="D24" s="30" t="s">
        <v>2052</v>
      </c>
      <c r="E24" s="30" t="s">
        <v>2053</v>
      </c>
      <c r="F24" s="30">
        <v>25</v>
      </c>
      <c r="G24" s="30">
        <v>17</v>
      </c>
      <c r="H24" s="30" t="s">
        <v>187</v>
      </c>
      <c r="I24" s="34">
        <f t="shared" si="0"/>
        <v>95.666666666666643</v>
      </c>
      <c r="J24" s="30" t="s">
        <v>39</v>
      </c>
      <c r="K24" s="30" t="s">
        <v>39</v>
      </c>
      <c r="L24" s="30" t="s">
        <v>39</v>
      </c>
      <c r="M24" s="30" t="s">
        <v>39</v>
      </c>
      <c r="N24" s="30" t="s">
        <v>45</v>
      </c>
      <c r="O24" s="30" t="s">
        <v>45</v>
      </c>
      <c r="P24" s="30" t="s">
        <v>45</v>
      </c>
      <c r="Q24" s="30" t="s">
        <v>45</v>
      </c>
      <c r="R24" s="30" t="s">
        <v>45</v>
      </c>
      <c r="S24" s="30" t="s">
        <v>39</v>
      </c>
      <c r="T24" s="30" t="s">
        <v>54</v>
      </c>
      <c r="U24" s="30" t="s">
        <v>45</v>
      </c>
      <c r="V24" s="30" t="s">
        <v>45</v>
      </c>
      <c r="W24" s="30" t="s">
        <v>45</v>
      </c>
      <c r="X24" s="30" t="s">
        <v>45</v>
      </c>
      <c r="Y24" s="30" t="s">
        <v>54</v>
      </c>
      <c r="Z24" s="30" t="s">
        <v>45</v>
      </c>
      <c r="AA24" s="30" t="s">
        <v>45</v>
      </c>
      <c r="AB24" s="30" t="s">
        <v>45</v>
      </c>
      <c r="AC24" s="30" t="s">
        <v>54</v>
      </c>
      <c r="AD24" s="30" t="s">
        <v>54</v>
      </c>
      <c r="AE24" s="30" t="s">
        <v>54</v>
      </c>
      <c r="AF24" s="30" t="s">
        <v>54</v>
      </c>
      <c r="AG24" s="30" t="s">
        <v>45</v>
      </c>
    </row>
    <row r="25" spans="1:33" ht="39.9" customHeight="1" x14ac:dyDescent="0.3">
      <c r="A25" s="30" t="s">
        <v>2003</v>
      </c>
      <c r="B25" s="30" t="s">
        <v>33</v>
      </c>
      <c r="C25" s="30" t="s">
        <v>34</v>
      </c>
      <c r="D25" s="30" t="s">
        <v>2054</v>
      </c>
      <c r="E25" s="30" t="s">
        <v>2055</v>
      </c>
      <c r="F25" s="30">
        <v>10</v>
      </c>
      <c r="G25" s="30">
        <v>6</v>
      </c>
      <c r="H25" s="30" t="s">
        <v>192</v>
      </c>
      <c r="I25" s="34">
        <f t="shared" si="0"/>
        <v>91.666666666666671</v>
      </c>
      <c r="J25" s="30" t="s">
        <v>39</v>
      </c>
      <c r="K25" s="30" t="s">
        <v>39</v>
      </c>
      <c r="L25" s="30" t="s">
        <v>68</v>
      </c>
      <c r="M25" s="30" t="s">
        <v>39</v>
      </c>
      <c r="N25" s="30" t="s">
        <v>39</v>
      </c>
      <c r="O25" s="30" t="s">
        <v>39</v>
      </c>
      <c r="P25" s="30" t="s">
        <v>48</v>
      </c>
      <c r="Q25" s="30" t="s">
        <v>128</v>
      </c>
      <c r="R25" s="30" t="s">
        <v>39</v>
      </c>
      <c r="S25" s="30" t="s">
        <v>68</v>
      </c>
      <c r="T25" s="30" t="s">
        <v>54</v>
      </c>
      <c r="U25" s="30" t="s">
        <v>39</v>
      </c>
      <c r="V25" s="30" t="s">
        <v>48</v>
      </c>
      <c r="W25" s="30" t="s">
        <v>128</v>
      </c>
      <c r="X25" s="30" t="s">
        <v>39</v>
      </c>
      <c r="Y25" s="30" t="s">
        <v>54</v>
      </c>
      <c r="Z25" s="30" t="s">
        <v>39</v>
      </c>
      <c r="AA25" s="30" t="s">
        <v>39</v>
      </c>
      <c r="AB25" s="30" t="s">
        <v>39</v>
      </c>
      <c r="AC25" s="30" t="s">
        <v>54</v>
      </c>
      <c r="AD25" s="30" t="s">
        <v>54</v>
      </c>
      <c r="AE25" s="30" t="s">
        <v>54</v>
      </c>
      <c r="AF25" s="30" t="s">
        <v>54</v>
      </c>
      <c r="AG25" s="30" t="s">
        <v>39</v>
      </c>
    </row>
    <row r="26" spans="1:33" ht="39.9" customHeight="1" x14ac:dyDescent="0.3">
      <c r="A26" s="30" t="s">
        <v>2003</v>
      </c>
      <c r="B26" s="30" t="s">
        <v>33</v>
      </c>
      <c r="C26" s="30" t="s">
        <v>34</v>
      </c>
      <c r="D26" s="30" t="s">
        <v>2056</v>
      </c>
      <c r="E26" s="30" t="s">
        <v>2057</v>
      </c>
      <c r="F26" s="30">
        <v>35</v>
      </c>
      <c r="G26" s="30">
        <v>25</v>
      </c>
      <c r="H26" s="30" t="s">
        <v>227</v>
      </c>
      <c r="I26" s="34">
        <f t="shared" si="0"/>
        <v>99.277777777777771</v>
      </c>
      <c r="J26" s="30" t="s">
        <v>39</v>
      </c>
      <c r="K26" s="30" t="s">
        <v>39</v>
      </c>
      <c r="L26" s="30" t="s">
        <v>156</v>
      </c>
      <c r="M26" s="30" t="s">
        <v>39</v>
      </c>
      <c r="N26" s="30" t="s">
        <v>95</v>
      </c>
      <c r="O26" s="30" t="s">
        <v>156</v>
      </c>
      <c r="P26" s="30" t="s">
        <v>39</v>
      </c>
      <c r="Q26" s="30" t="s">
        <v>39</v>
      </c>
      <c r="R26" s="30" t="s">
        <v>39</v>
      </c>
      <c r="S26" s="30" t="s">
        <v>39</v>
      </c>
      <c r="T26" s="30" t="s">
        <v>54</v>
      </c>
      <c r="U26" s="30" t="s">
        <v>39</v>
      </c>
      <c r="V26" s="30" t="s">
        <v>39</v>
      </c>
      <c r="W26" s="30" t="s">
        <v>39</v>
      </c>
      <c r="X26" s="30" t="s">
        <v>39</v>
      </c>
      <c r="Y26" s="30" t="s">
        <v>54</v>
      </c>
      <c r="Z26" s="30" t="s">
        <v>39</v>
      </c>
      <c r="AA26" s="30" t="s">
        <v>39</v>
      </c>
      <c r="AB26" s="30" t="s">
        <v>39</v>
      </c>
      <c r="AC26" s="30" t="s">
        <v>54</v>
      </c>
      <c r="AD26" s="30" t="s">
        <v>54</v>
      </c>
      <c r="AE26" s="30" t="s">
        <v>54</v>
      </c>
      <c r="AF26" s="30" t="s">
        <v>54</v>
      </c>
      <c r="AG26" s="30" t="s">
        <v>39</v>
      </c>
    </row>
    <row r="27" spans="1:33" ht="39.9" customHeight="1" x14ac:dyDescent="0.3">
      <c r="A27" s="30" t="s">
        <v>2003</v>
      </c>
      <c r="B27" s="30" t="s">
        <v>33</v>
      </c>
      <c r="C27" s="30" t="s">
        <v>34</v>
      </c>
      <c r="D27" s="30" t="s">
        <v>2058</v>
      </c>
      <c r="E27" s="30" t="s">
        <v>2059</v>
      </c>
      <c r="F27" s="30">
        <v>83</v>
      </c>
      <c r="G27" s="30">
        <v>51</v>
      </c>
      <c r="H27" s="30" t="s">
        <v>1869</v>
      </c>
      <c r="I27" s="34">
        <f t="shared" si="0"/>
        <v>97.7777777777778</v>
      </c>
      <c r="J27" s="30" t="s">
        <v>39</v>
      </c>
      <c r="K27" s="30" t="s">
        <v>154</v>
      </c>
      <c r="L27" s="30" t="s">
        <v>154</v>
      </c>
      <c r="M27" s="30" t="s">
        <v>154</v>
      </c>
      <c r="N27" s="30" t="s">
        <v>156</v>
      </c>
      <c r="O27" s="30" t="s">
        <v>154</v>
      </c>
      <c r="P27" s="30" t="s">
        <v>154</v>
      </c>
      <c r="Q27" s="30" t="s">
        <v>154</v>
      </c>
      <c r="R27" s="30" t="s">
        <v>154</v>
      </c>
      <c r="S27" s="30" t="s">
        <v>154</v>
      </c>
      <c r="T27" s="30" t="s">
        <v>54</v>
      </c>
      <c r="U27" s="30" t="s">
        <v>156</v>
      </c>
      <c r="V27" s="30" t="s">
        <v>154</v>
      </c>
      <c r="W27" s="30" t="s">
        <v>154</v>
      </c>
      <c r="X27" s="30" t="s">
        <v>154</v>
      </c>
      <c r="Y27" s="30" t="s">
        <v>54</v>
      </c>
      <c r="Z27" s="30" t="s">
        <v>154</v>
      </c>
      <c r="AA27" s="30" t="s">
        <v>156</v>
      </c>
      <c r="AB27" s="30" t="s">
        <v>154</v>
      </c>
      <c r="AC27" s="30" t="s">
        <v>54</v>
      </c>
      <c r="AD27" s="30" t="s">
        <v>54</v>
      </c>
      <c r="AE27" s="30" t="s">
        <v>54</v>
      </c>
      <c r="AF27" s="30" t="s">
        <v>54</v>
      </c>
      <c r="AG27" s="30" t="s">
        <v>154</v>
      </c>
    </row>
    <row r="28" spans="1:33" ht="39.9" customHeight="1" x14ac:dyDescent="0.3">
      <c r="A28" s="30" t="s">
        <v>2003</v>
      </c>
      <c r="B28" s="30" t="s">
        <v>33</v>
      </c>
      <c r="C28" s="30" t="s">
        <v>34</v>
      </c>
      <c r="D28" s="30" t="s">
        <v>2060</v>
      </c>
      <c r="E28" s="30" t="s">
        <v>2061</v>
      </c>
      <c r="F28" s="30">
        <v>39</v>
      </c>
      <c r="G28" s="30">
        <v>29</v>
      </c>
      <c r="H28" s="30" t="s">
        <v>880</v>
      </c>
      <c r="I28" s="34">
        <f t="shared" si="0"/>
        <v>95.166666666666671</v>
      </c>
      <c r="J28" s="30" t="s">
        <v>39</v>
      </c>
      <c r="K28" s="30" t="s">
        <v>156</v>
      </c>
      <c r="L28" s="30" t="s">
        <v>39</v>
      </c>
      <c r="M28" s="30" t="s">
        <v>39</v>
      </c>
      <c r="N28" s="30" t="s">
        <v>42</v>
      </c>
      <c r="O28" s="30" t="s">
        <v>65</v>
      </c>
      <c r="P28" s="30" t="s">
        <v>156</v>
      </c>
      <c r="Q28" s="30" t="s">
        <v>156</v>
      </c>
      <c r="R28" s="30" t="s">
        <v>156</v>
      </c>
      <c r="S28" s="30" t="s">
        <v>166</v>
      </c>
      <c r="T28" s="30" t="s">
        <v>54</v>
      </c>
      <c r="U28" s="30" t="s">
        <v>65</v>
      </c>
      <c r="V28" s="30" t="s">
        <v>65</v>
      </c>
      <c r="W28" s="30" t="s">
        <v>65</v>
      </c>
      <c r="X28" s="30" t="s">
        <v>65</v>
      </c>
      <c r="Y28" s="30" t="s">
        <v>54</v>
      </c>
      <c r="Z28" s="30" t="s">
        <v>90</v>
      </c>
      <c r="AA28" s="30" t="s">
        <v>90</v>
      </c>
      <c r="AB28" s="30" t="s">
        <v>39</v>
      </c>
      <c r="AC28" s="30" t="s">
        <v>54</v>
      </c>
      <c r="AD28" s="30" t="s">
        <v>54</v>
      </c>
      <c r="AE28" s="30" t="s">
        <v>54</v>
      </c>
      <c r="AF28" s="30" t="s">
        <v>54</v>
      </c>
      <c r="AG28" s="30" t="s">
        <v>65</v>
      </c>
    </row>
    <row r="29" spans="1:33" ht="39.9" customHeight="1" x14ac:dyDescent="0.3">
      <c r="A29" s="30" t="s">
        <v>2003</v>
      </c>
      <c r="B29" s="30" t="s">
        <v>33</v>
      </c>
      <c r="C29" s="30" t="s">
        <v>34</v>
      </c>
      <c r="D29" s="30" t="s">
        <v>2062</v>
      </c>
      <c r="E29" s="30" t="s">
        <v>2063</v>
      </c>
      <c r="F29" s="30">
        <v>24</v>
      </c>
      <c r="G29" s="30">
        <v>10</v>
      </c>
      <c r="H29" s="30" t="s">
        <v>80</v>
      </c>
      <c r="I29" s="34">
        <f t="shared" si="0"/>
        <v>100</v>
      </c>
      <c r="J29" s="30" t="s">
        <v>39</v>
      </c>
      <c r="K29" s="30" t="s">
        <v>39</v>
      </c>
      <c r="L29" s="30" t="s">
        <v>39</v>
      </c>
      <c r="M29" s="30" t="s">
        <v>39</v>
      </c>
      <c r="N29" s="30" t="s">
        <v>39</v>
      </c>
      <c r="O29" s="30" t="s">
        <v>39</v>
      </c>
      <c r="P29" s="30" t="s">
        <v>39</v>
      </c>
      <c r="Q29" s="30" t="s">
        <v>39</v>
      </c>
      <c r="R29" s="30" t="s">
        <v>39</v>
      </c>
      <c r="S29" s="30" t="s">
        <v>39</v>
      </c>
      <c r="T29" s="30" t="s">
        <v>54</v>
      </c>
      <c r="U29" s="30" t="s">
        <v>39</v>
      </c>
      <c r="V29" s="30" t="s">
        <v>39</v>
      </c>
      <c r="W29" s="30" t="s">
        <v>39</v>
      </c>
      <c r="X29" s="30" t="s">
        <v>39</v>
      </c>
      <c r="Y29" s="30" t="s">
        <v>54</v>
      </c>
      <c r="Z29" s="30" t="s">
        <v>39</v>
      </c>
      <c r="AA29" s="30" t="s">
        <v>39</v>
      </c>
      <c r="AB29" s="30" t="s">
        <v>39</v>
      </c>
      <c r="AC29" s="30" t="s">
        <v>54</v>
      </c>
      <c r="AD29" s="30" t="s">
        <v>54</v>
      </c>
      <c r="AE29" s="30" t="s">
        <v>54</v>
      </c>
      <c r="AF29" s="30" t="s">
        <v>54</v>
      </c>
      <c r="AG29" s="30" t="s">
        <v>39</v>
      </c>
    </row>
    <row r="30" spans="1:33" ht="39.9" customHeight="1" x14ac:dyDescent="0.3">
      <c r="A30" s="30" t="s">
        <v>2003</v>
      </c>
      <c r="B30" s="30" t="s">
        <v>33</v>
      </c>
      <c r="C30" s="30" t="s">
        <v>34</v>
      </c>
      <c r="D30" s="30" t="s">
        <v>2064</v>
      </c>
      <c r="E30" s="30" t="s">
        <v>2065</v>
      </c>
      <c r="F30" s="30">
        <v>10</v>
      </c>
      <c r="G30" s="30">
        <v>7</v>
      </c>
      <c r="H30" s="30" t="s">
        <v>218</v>
      </c>
      <c r="I30" s="34">
        <f t="shared" si="0"/>
        <v>100</v>
      </c>
      <c r="J30" s="30" t="s">
        <v>39</v>
      </c>
      <c r="K30" s="30" t="s">
        <v>39</v>
      </c>
      <c r="L30" s="30" t="s">
        <v>39</v>
      </c>
      <c r="M30" s="30" t="s">
        <v>39</v>
      </c>
      <c r="N30" s="30" t="s">
        <v>39</v>
      </c>
      <c r="O30" s="30" t="s">
        <v>39</v>
      </c>
      <c r="P30" s="30" t="s">
        <v>39</v>
      </c>
      <c r="Q30" s="30" t="s">
        <v>39</v>
      </c>
      <c r="R30" s="30" t="s">
        <v>39</v>
      </c>
      <c r="S30" s="30" t="s">
        <v>39</v>
      </c>
      <c r="T30" s="30" t="s">
        <v>54</v>
      </c>
      <c r="U30" s="30" t="s">
        <v>39</v>
      </c>
      <c r="V30" s="30" t="s">
        <v>39</v>
      </c>
      <c r="W30" s="30" t="s">
        <v>39</v>
      </c>
      <c r="X30" s="30" t="s">
        <v>39</v>
      </c>
      <c r="Y30" s="30" t="s">
        <v>54</v>
      </c>
      <c r="Z30" s="30" t="s">
        <v>39</v>
      </c>
      <c r="AA30" s="30" t="s">
        <v>39</v>
      </c>
      <c r="AB30" s="30" t="s">
        <v>39</v>
      </c>
      <c r="AC30" s="30" t="s">
        <v>54</v>
      </c>
      <c r="AD30" s="30" t="s">
        <v>54</v>
      </c>
      <c r="AE30" s="30" t="s">
        <v>54</v>
      </c>
      <c r="AF30" s="30" t="s">
        <v>54</v>
      </c>
      <c r="AG30" s="30" t="s">
        <v>39</v>
      </c>
    </row>
    <row r="31" spans="1:33" ht="39.9" customHeight="1" x14ac:dyDescent="0.3">
      <c r="A31" s="1" t="s">
        <v>2003</v>
      </c>
      <c r="B31" s="1" t="s">
        <v>2401</v>
      </c>
      <c r="C31" s="40" t="s">
        <v>34</v>
      </c>
      <c r="D31" s="1" t="s">
        <v>3512</v>
      </c>
      <c r="E31" s="1" t="s">
        <v>3513</v>
      </c>
      <c r="F31" s="1">
        <v>1343</v>
      </c>
      <c r="G31" s="1">
        <v>595</v>
      </c>
      <c r="H31" s="1" t="s">
        <v>1307</v>
      </c>
      <c r="I31" s="21">
        <f t="shared" ref="I31:I64" si="1">(J31+K31+L31+M31+N31+O31+P31+Q31+R31+S31+T31+U31+V31+W31+X31+Y31+Z31+AA31+AB31+AC31+AD31+AE31+AF31+AG31)*100/24</f>
        <v>83.125</v>
      </c>
      <c r="J31" s="1" t="s">
        <v>84</v>
      </c>
      <c r="K31" s="1" t="s">
        <v>42</v>
      </c>
      <c r="L31" s="1" t="s">
        <v>166</v>
      </c>
      <c r="M31" s="1" t="s">
        <v>128</v>
      </c>
      <c r="N31" s="1" t="s">
        <v>463</v>
      </c>
      <c r="O31" s="1" t="s">
        <v>105</v>
      </c>
      <c r="P31" s="1" t="s">
        <v>82</v>
      </c>
      <c r="Q31" s="1" t="s">
        <v>561</v>
      </c>
      <c r="R31" s="1" t="s">
        <v>47</v>
      </c>
      <c r="S31" s="1" t="s">
        <v>136</v>
      </c>
      <c r="T31" s="1" t="s">
        <v>45</v>
      </c>
      <c r="U31" s="1" t="s">
        <v>50</v>
      </c>
      <c r="V31" s="1" t="s">
        <v>68</v>
      </c>
      <c r="W31" s="1" t="s">
        <v>190</v>
      </c>
      <c r="X31" s="1" t="s">
        <v>84</v>
      </c>
      <c r="Y31" s="1" t="s">
        <v>128</v>
      </c>
      <c r="Z31" s="1" t="s">
        <v>50</v>
      </c>
      <c r="AA31" s="1" t="s">
        <v>50</v>
      </c>
      <c r="AB31" s="1" t="s">
        <v>103</v>
      </c>
      <c r="AC31" s="1" t="s">
        <v>84</v>
      </c>
      <c r="AD31" s="1" t="s">
        <v>1100</v>
      </c>
      <c r="AE31" s="1" t="s">
        <v>166</v>
      </c>
      <c r="AF31" s="1" t="s">
        <v>50</v>
      </c>
      <c r="AG31" s="1" t="s">
        <v>105</v>
      </c>
    </row>
    <row r="32" spans="1:33" ht="39.9" customHeight="1" x14ac:dyDescent="0.3">
      <c r="A32" s="1" t="s">
        <v>2003</v>
      </c>
      <c r="B32" s="1" t="s">
        <v>2401</v>
      </c>
      <c r="C32" s="40" t="s">
        <v>34</v>
      </c>
      <c r="D32" s="1" t="s">
        <v>3514</v>
      </c>
      <c r="E32" s="1" t="s">
        <v>3515</v>
      </c>
      <c r="F32" s="1">
        <v>106</v>
      </c>
      <c r="G32" s="1">
        <v>48</v>
      </c>
      <c r="H32" s="1" t="s">
        <v>538</v>
      </c>
      <c r="I32" s="21">
        <f t="shared" si="1"/>
        <v>66.666666666666671</v>
      </c>
      <c r="J32" s="1" t="s">
        <v>876</v>
      </c>
      <c r="K32" s="1" t="s">
        <v>184</v>
      </c>
      <c r="L32" s="1" t="s">
        <v>44</v>
      </c>
      <c r="M32" s="1" t="s">
        <v>57</v>
      </c>
      <c r="N32" s="1" t="s">
        <v>55</v>
      </c>
      <c r="O32" s="1" t="s">
        <v>1100</v>
      </c>
      <c r="P32" s="1" t="s">
        <v>107</v>
      </c>
      <c r="Q32" s="1" t="s">
        <v>138</v>
      </c>
      <c r="R32" s="1" t="s">
        <v>417</v>
      </c>
      <c r="S32" s="1" t="s">
        <v>2779</v>
      </c>
      <c r="T32" s="1" t="s">
        <v>105</v>
      </c>
      <c r="U32" s="1" t="s">
        <v>1100</v>
      </c>
      <c r="V32" s="1" t="s">
        <v>107</v>
      </c>
      <c r="W32" s="1" t="s">
        <v>189</v>
      </c>
      <c r="X32" s="1" t="s">
        <v>48</v>
      </c>
      <c r="Y32" s="1" t="s">
        <v>232</v>
      </c>
      <c r="Z32" s="1" t="s">
        <v>107</v>
      </c>
      <c r="AA32" s="1" t="s">
        <v>463</v>
      </c>
      <c r="AB32" s="1" t="s">
        <v>184</v>
      </c>
      <c r="AC32" s="1" t="s">
        <v>82</v>
      </c>
      <c r="AD32" s="1" t="s">
        <v>48</v>
      </c>
      <c r="AE32" s="1" t="s">
        <v>561</v>
      </c>
      <c r="AF32" s="1" t="s">
        <v>82</v>
      </c>
      <c r="AG32" s="1" t="s">
        <v>48</v>
      </c>
    </row>
    <row r="33" spans="1:33" ht="39.9" customHeight="1" x14ac:dyDescent="0.3">
      <c r="A33" s="1" t="s">
        <v>2003</v>
      </c>
      <c r="B33" s="1" t="s">
        <v>2401</v>
      </c>
      <c r="C33" s="40" t="s">
        <v>34</v>
      </c>
      <c r="D33" s="1" t="s">
        <v>3516</v>
      </c>
      <c r="E33" s="1" t="s">
        <v>3517</v>
      </c>
      <c r="F33" s="1">
        <v>44</v>
      </c>
      <c r="G33" s="1">
        <v>21</v>
      </c>
      <c r="H33" s="1" t="s">
        <v>2496</v>
      </c>
      <c r="I33" s="21">
        <f t="shared" si="1"/>
        <v>85.75</v>
      </c>
      <c r="J33" s="1" t="s">
        <v>84</v>
      </c>
      <c r="K33" s="1" t="s">
        <v>84</v>
      </c>
      <c r="L33" s="1" t="s">
        <v>84</v>
      </c>
      <c r="M33" s="1" t="s">
        <v>84</v>
      </c>
      <c r="N33" s="1" t="s">
        <v>176</v>
      </c>
      <c r="O33" s="1" t="s">
        <v>190</v>
      </c>
      <c r="P33" s="1" t="s">
        <v>84</v>
      </c>
      <c r="Q33" s="1" t="s">
        <v>105</v>
      </c>
      <c r="R33" s="1" t="s">
        <v>84</v>
      </c>
      <c r="S33" s="1" t="s">
        <v>117</v>
      </c>
      <c r="T33" s="1" t="s">
        <v>190</v>
      </c>
      <c r="U33" s="1" t="s">
        <v>84</v>
      </c>
      <c r="V33" s="1" t="s">
        <v>117</v>
      </c>
      <c r="W33" s="1" t="s">
        <v>84</v>
      </c>
      <c r="X33" s="1" t="s">
        <v>51</v>
      </c>
      <c r="Y33" s="1" t="s">
        <v>128</v>
      </c>
      <c r="Z33" s="1" t="s">
        <v>84</v>
      </c>
      <c r="AA33" s="1" t="s">
        <v>84</v>
      </c>
      <c r="AB33" s="1" t="s">
        <v>84</v>
      </c>
      <c r="AC33" s="1" t="s">
        <v>51</v>
      </c>
      <c r="AD33" s="1" t="s">
        <v>2413</v>
      </c>
      <c r="AE33" s="1" t="s">
        <v>51</v>
      </c>
      <c r="AF33" s="1" t="s">
        <v>176</v>
      </c>
      <c r="AG33" s="1" t="s">
        <v>84</v>
      </c>
    </row>
    <row r="34" spans="1:33" ht="39.9" customHeight="1" x14ac:dyDescent="0.3">
      <c r="A34" s="1" t="s">
        <v>2003</v>
      </c>
      <c r="B34" s="1" t="s">
        <v>2401</v>
      </c>
      <c r="C34" s="40" t="s">
        <v>34</v>
      </c>
      <c r="D34" s="1" t="s">
        <v>3518</v>
      </c>
      <c r="E34" s="1" t="s">
        <v>3519</v>
      </c>
      <c r="F34" s="1">
        <v>533</v>
      </c>
      <c r="G34" s="1">
        <v>320</v>
      </c>
      <c r="H34" s="1" t="s">
        <v>3520</v>
      </c>
      <c r="I34" s="21">
        <f t="shared" si="1"/>
        <v>90.749999999999986</v>
      </c>
      <c r="J34" s="1" t="s">
        <v>156</v>
      </c>
      <c r="K34" s="1" t="s">
        <v>156</v>
      </c>
      <c r="L34" s="1" t="s">
        <v>90</v>
      </c>
      <c r="M34" s="1" t="s">
        <v>42</v>
      </c>
      <c r="N34" s="1" t="s">
        <v>56</v>
      </c>
      <c r="O34" s="1" t="s">
        <v>95</v>
      </c>
      <c r="P34" s="1" t="s">
        <v>176</v>
      </c>
      <c r="Q34" s="1" t="s">
        <v>84</v>
      </c>
      <c r="R34" s="1" t="s">
        <v>105</v>
      </c>
      <c r="S34" s="1" t="s">
        <v>176</v>
      </c>
      <c r="T34" s="1" t="s">
        <v>154</v>
      </c>
      <c r="U34" s="1" t="s">
        <v>156</v>
      </c>
      <c r="V34" s="1" t="s">
        <v>84</v>
      </c>
      <c r="W34" s="1" t="s">
        <v>42</v>
      </c>
      <c r="X34" s="1" t="s">
        <v>95</v>
      </c>
      <c r="Y34" s="1" t="s">
        <v>51</v>
      </c>
      <c r="Z34" s="1" t="s">
        <v>45</v>
      </c>
      <c r="AA34" s="1" t="s">
        <v>95</v>
      </c>
      <c r="AB34" s="1" t="s">
        <v>156</v>
      </c>
      <c r="AC34" s="1" t="s">
        <v>42</v>
      </c>
      <c r="AD34" s="1" t="s">
        <v>975</v>
      </c>
      <c r="AE34" s="1" t="s">
        <v>128</v>
      </c>
      <c r="AF34" s="1" t="s">
        <v>84</v>
      </c>
      <c r="AG34" s="1" t="s">
        <v>156</v>
      </c>
    </row>
    <row r="35" spans="1:33" ht="39.9" customHeight="1" x14ac:dyDescent="0.3">
      <c r="A35" s="1" t="s">
        <v>2003</v>
      </c>
      <c r="B35" s="1" t="s">
        <v>2401</v>
      </c>
      <c r="C35" s="40" t="s">
        <v>34</v>
      </c>
      <c r="D35" s="1" t="s">
        <v>3522</v>
      </c>
      <c r="E35" s="1" t="s">
        <v>3523</v>
      </c>
      <c r="F35" s="1">
        <v>35</v>
      </c>
      <c r="G35" s="1">
        <v>29</v>
      </c>
      <c r="H35" s="1" t="s">
        <v>1429</v>
      </c>
      <c r="I35" s="21">
        <f t="shared" si="1"/>
        <v>84.291666666666657</v>
      </c>
      <c r="J35" s="1" t="s">
        <v>105</v>
      </c>
      <c r="K35" s="1" t="s">
        <v>105</v>
      </c>
      <c r="L35" s="1" t="s">
        <v>84</v>
      </c>
      <c r="M35" s="1" t="s">
        <v>128</v>
      </c>
      <c r="N35" s="1" t="s">
        <v>51</v>
      </c>
      <c r="O35" s="1" t="s">
        <v>84</v>
      </c>
      <c r="P35" s="1" t="s">
        <v>105</v>
      </c>
      <c r="Q35" s="1" t="s">
        <v>84</v>
      </c>
      <c r="R35" s="1" t="s">
        <v>128</v>
      </c>
      <c r="S35" s="1" t="s">
        <v>105</v>
      </c>
      <c r="T35" s="1" t="s">
        <v>84</v>
      </c>
      <c r="U35" s="1" t="s">
        <v>105</v>
      </c>
      <c r="V35" s="1" t="s">
        <v>176</v>
      </c>
      <c r="W35" s="1" t="s">
        <v>176</v>
      </c>
      <c r="X35" s="1" t="s">
        <v>176</v>
      </c>
      <c r="Y35" s="1" t="s">
        <v>128</v>
      </c>
      <c r="Z35" s="1" t="s">
        <v>128</v>
      </c>
      <c r="AA35" s="1" t="s">
        <v>128</v>
      </c>
      <c r="AB35" s="1" t="s">
        <v>128</v>
      </c>
      <c r="AC35" s="1" t="s">
        <v>139</v>
      </c>
      <c r="AD35" s="1" t="s">
        <v>1057</v>
      </c>
      <c r="AE35" s="1" t="s">
        <v>117</v>
      </c>
      <c r="AF35" s="1" t="s">
        <v>117</v>
      </c>
      <c r="AG35" s="1" t="s">
        <v>128</v>
      </c>
    </row>
    <row r="36" spans="1:33" ht="39.9" customHeight="1" x14ac:dyDescent="0.3">
      <c r="A36" s="1" t="s">
        <v>2003</v>
      </c>
      <c r="B36" s="1" t="s">
        <v>2401</v>
      </c>
      <c r="C36" s="40" t="s">
        <v>34</v>
      </c>
      <c r="D36" s="1" t="s">
        <v>3524</v>
      </c>
      <c r="E36" s="1" t="s">
        <v>3525</v>
      </c>
      <c r="F36" s="1">
        <v>80</v>
      </c>
      <c r="G36" s="1">
        <v>47</v>
      </c>
      <c r="H36" s="1" t="s">
        <v>1246</v>
      </c>
      <c r="I36" s="21">
        <f t="shared" si="1"/>
        <v>90.791666666666686</v>
      </c>
      <c r="J36" s="1" t="s">
        <v>39</v>
      </c>
      <c r="K36" s="1" t="s">
        <v>154</v>
      </c>
      <c r="L36" s="1" t="s">
        <v>166</v>
      </c>
      <c r="M36" s="1" t="s">
        <v>176</v>
      </c>
      <c r="N36" s="1" t="s">
        <v>95</v>
      </c>
      <c r="O36" s="1" t="s">
        <v>103</v>
      </c>
      <c r="P36" s="1" t="s">
        <v>156</v>
      </c>
      <c r="Q36" s="1" t="s">
        <v>176</v>
      </c>
      <c r="R36" s="1" t="s">
        <v>103</v>
      </c>
      <c r="S36" s="1" t="s">
        <v>561</v>
      </c>
      <c r="T36" s="1" t="s">
        <v>154</v>
      </c>
      <c r="U36" s="1" t="s">
        <v>95</v>
      </c>
      <c r="V36" s="1" t="s">
        <v>105</v>
      </c>
      <c r="W36" s="1" t="s">
        <v>154</v>
      </c>
      <c r="X36" s="1" t="s">
        <v>39</v>
      </c>
      <c r="Y36" s="1" t="s">
        <v>105</v>
      </c>
      <c r="Z36" s="1" t="s">
        <v>65</v>
      </c>
      <c r="AA36" s="1" t="s">
        <v>154</v>
      </c>
      <c r="AB36" s="1" t="s">
        <v>154</v>
      </c>
      <c r="AC36" s="1" t="s">
        <v>105</v>
      </c>
      <c r="AD36" s="1" t="s">
        <v>53</v>
      </c>
      <c r="AE36" s="1" t="s">
        <v>103</v>
      </c>
      <c r="AF36" s="1" t="s">
        <v>103</v>
      </c>
      <c r="AG36" s="1" t="s">
        <v>103</v>
      </c>
    </row>
    <row r="37" spans="1:33" ht="39.9" customHeight="1" x14ac:dyDescent="0.3">
      <c r="A37" s="1" t="s">
        <v>2003</v>
      </c>
      <c r="B37" s="1" t="s">
        <v>2401</v>
      </c>
      <c r="C37" s="40" t="s">
        <v>34</v>
      </c>
      <c r="D37" s="1" t="s">
        <v>3526</v>
      </c>
      <c r="E37" s="1" t="s">
        <v>3527</v>
      </c>
      <c r="F37" s="1">
        <v>91</v>
      </c>
      <c r="G37" s="1">
        <v>38</v>
      </c>
      <c r="H37" s="1" t="s">
        <v>779</v>
      </c>
      <c r="I37" s="21">
        <f t="shared" si="1"/>
        <v>95.291666666666643</v>
      </c>
      <c r="J37" s="1" t="s">
        <v>95</v>
      </c>
      <c r="K37" s="1" t="s">
        <v>90</v>
      </c>
      <c r="L37" s="1" t="s">
        <v>42</v>
      </c>
      <c r="M37" s="1" t="s">
        <v>90</v>
      </c>
      <c r="N37" s="1" t="s">
        <v>90</v>
      </c>
      <c r="O37" s="1" t="s">
        <v>39</v>
      </c>
      <c r="P37" s="1" t="s">
        <v>90</v>
      </c>
      <c r="Q37" s="1" t="s">
        <v>42</v>
      </c>
      <c r="R37" s="1" t="s">
        <v>90</v>
      </c>
      <c r="S37" s="1" t="s">
        <v>176</v>
      </c>
      <c r="T37" s="1" t="s">
        <v>42</v>
      </c>
      <c r="U37" s="1" t="s">
        <v>90</v>
      </c>
      <c r="V37" s="1" t="s">
        <v>90</v>
      </c>
      <c r="W37" s="1" t="s">
        <v>90</v>
      </c>
      <c r="X37" s="1" t="s">
        <v>42</v>
      </c>
      <c r="Y37" s="1" t="s">
        <v>90</v>
      </c>
      <c r="Z37" s="1" t="s">
        <v>90</v>
      </c>
      <c r="AA37" s="1" t="s">
        <v>90</v>
      </c>
      <c r="AB37" s="1" t="s">
        <v>90</v>
      </c>
      <c r="AC37" s="1" t="s">
        <v>95</v>
      </c>
      <c r="AD37" s="1" t="s">
        <v>50</v>
      </c>
      <c r="AE37" s="1" t="s">
        <v>95</v>
      </c>
      <c r="AF37" s="1" t="s">
        <v>39</v>
      </c>
      <c r="AG37" s="1" t="s">
        <v>90</v>
      </c>
    </row>
    <row r="38" spans="1:33" ht="39.9" customHeight="1" x14ac:dyDescent="0.3">
      <c r="A38" s="1" t="s">
        <v>2003</v>
      </c>
      <c r="B38" s="1" t="s">
        <v>2401</v>
      </c>
      <c r="C38" s="40" t="s">
        <v>34</v>
      </c>
      <c r="D38" s="1" t="s">
        <v>3528</v>
      </c>
      <c r="E38" s="1" t="s">
        <v>3529</v>
      </c>
      <c r="F38" s="1">
        <v>927</v>
      </c>
      <c r="G38" s="1">
        <v>426</v>
      </c>
      <c r="H38" s="1" t="s">
        <v>298</v>
      </c>
      <c r="I38" s="21">
        <f t="shared" si="1"/>
        <v>86.083333333333357</v>
      </c>
      <c r="J38" s="1" t="s">
        <v>65</v>
      </c>
      <c r="K38" s="1" t="s">
        <v>103</v>
      </c>
      <c r="L38" s="1" t="s">
        <v>90</v>
      </c>
      <c r="M38" s="1" t="s">
        <v>65</v>
      </c>
      <c r="N38" s="1" t="s">
        <v>65</v>
      </c>
      <c r="O38" s="1" t="s">
        <v>45</v>
      </c>
      <c r="P38" s="1" t="s">
        <v>139</v>
      </c>
      <c r="Q38" s="1" t="s">
        <v>190</v>
      </c>
      <c r="R38" s="1" t="s">
        <v>166</v>
      </c>
      <c r="S38" s="1" t="s">
        <v>481</v>
      </c>
      <c r="T38" s="1" t="s">
        <v>154</v>
      </c>
      <c r="U38" s="1" t="s">
        <v>50</v>
      </c>
      <c r="V38" s="1" t="s">
        <v>82</v>
      </c>
      <c r="W38" s="1" t="s">
        <v>143</v>
      </c>
      <c r="X38" s="1" t="s">
        <v>42</v>
      </c>
      <c r="Y38" s="1" t="s">
        <v>51</v>
      </c>
      <c r="Z38" s="1" t="s">
        <v>176</v>
      </c>
      <c r="AA38" s="1" t="s">
        <v>51</v>
      </c>
      <c r="AB38" s="1" t="s">
        <v>103</v>
      </c>
      <c r="AC38" s="1" t="s">
        <v>50</v>
      </c>
      <c r="AD38" s="1" t="s">
        <v>1577</v>
      </c>
      <c r="AE38" s="1" t="s">
        <v>82</v>
      </c>
      <c r="AF38" s="1" t="s">
        <v>105</v>
      </c>
      <c r="AG38" s="1" t="s">
        <v>166</v>
      </c>
    </row>
    <row r="39" spans="1:33" ht="39.9" customHeight="1" x14ac:dyDescent="0.3">
      <c r="A39" s="1" t="s">
        <v>2003</v>
      </c>
      <c r="B39" s="1" t="s">
        <v>2401</v>
      </c>
      <c r="C39" s="40" t="s">
        <v>34</v>
      </c>
      <c r="D39" s="1" t="s">
        <v>3530</v>
      </c>
      <c r="E39" s="1" t="s">
        <v>3531</v>
      </c>
      <c r="F39" s="1">
        <v>108</v>
      </c>
      <c r="G39" s="1">
        <v>55</v>
      </c>
      <c r="H39" s="1" t="s">
        <v>967</v>
      </c>
      <c r="I39" s="21">
        <f t="shared" si="1"/>
        <v>98.708333333333329</v>
      </c>
      <c r="J39" s="1" t="s">
        <v>39</v>
      </c>
      <c r="K39" s="1" t="s">
        <v>39</v>
      </c>
      <c r="L39" s="1" t="s">
        <v>103</v>
      </c>
      <c r="M39" s="1" t="s">
        <v>39</v>
      </c>
      <c r="N39" s="1" t="s">
        <v>39</v>
      </c>
      <c r="O39" s="1" t="s">
        <v>39</v>
      </c>
      <c r="P39" s="1" t="s">
        <v>39</v>
      </c>
      <c r="Q39" s="1" t="s">
        <v>39</v>
      </c>
      <c r="R39" s="1" t="s">
        <v>39</v>
      </c>
      <c r="S39" s="1" t="s">
        <v>95</v>
      </c>
      <c r="T39" s="1" t="s">
        <v>39</v>
      </c>
      <c r="U39" s="1" t="s">
        <v>39</v>
      </c>
      <c r="V39" s="1" t="s">
        <v>154</v>
      </c>
      <c r="W39" s="1" t="s">
        <v>39</v>
      </c>
      <c r="X39" s="1" t="s">
        <v>39</v>
      </c>
      <c r="Y39" s="1" t="s">
        <v>39</v>
      </c>
      <c r="Z39" s="1" t="s">
        <v>39</v>
      </c>
      <c r="AA39" s="1" t="s">
        <v>39</v>
      </c>
      <c r="AB39" s="1" t="s">
        <v>39</v>
      </c>
      <c r="AC39" s="1" t="s">
        <v>39</v>
      </c>
      <c r="AD39" s="1" t="s">
        <v>105</v>
      </c>
      <c r="AE39" s="1" t="s">
        <v>39</v>
      </c>
      <c r="AF39" s="1" t="s">
        <v>156</v>
      </c>
      <c r="AG39" s="1" t="s">
        <v>39</v>
      </c>
    </row>
    <row r="40" spans="1:33" ht="39.9" customHeight="1" x14ac:dyDescent="0.3">
      <c r="A40" s="1" t="s">
        <v>2003</v>
      </c>
      <c r="B40" s="1" t="s">
        <v>2401</v>
      </c>
      <c r="C40" s="40" t="s">
        <v>34</v>
      </c>
      <c r="D40" s="1" t="s">
        <v>3532</v>
      </c>
      <c r="E40" s="1" t="s">
        <v>3533</v>
      </c>
      <c r="F40" s="1">
        <v>34</v>
      </c>
      <c r="G40" s="1">
        <v>15</v>
      </c>
      <c r="H40" s="1" t="s">
        <v>568</v>
      </c>
      <c r="I40" s="21">
        <f t="shared" si="1"/>
        <v>93.666666666666671</v>
      </c>
      <c r="J40" s="1" t="s">
        <v>42</v>
      </c>
      <c r="K40" s="1" t="s">
        <v>39</v>
      </c>
      <c r="L40" s="1" t="s">
        <v>65</v>
      </c>
      <c r="M40" s="1" t="s">
        <v>65</v>
      </c>
      <c r="N40" s="1" t="s">
        <v>176</v>
      </c>
      <c r="O40" s="1" t="s">
        <v>42</v>
      </c>
      <c r="P40" s="1" t="s">
        <v>65</v>
      </c>
      <c r="Q40" s="1" t="s">
        <v>65</v>
      </c>
      <c r="R40" s="1" t="s">
        <v>39</v>
      </c>
      <c r="S40" s="1" t="s">
        <v>68</v>
      </c>
      <c r="T40" s="1" t="s">
        <v>65</v>
      </c>
      <c r="U40" s="1" t="s">
        <v>39</v>
      </c>
      <c r="V40" s="1" t="s">
        <v>65</v>
      </c>
      <c r="W40" s="1" t="s">
        <v>65</v>
      </c>
      <c r="X40" s="1" t="s">
        <v>65</v>
      </c>
      <c r="Y40" s="1" t="s">
        <v>65</v>
      </c>
      <c r="Z40" s="1" t="s">
        <v>39</v>
      </c>
      <c r="AA40" s="1" t="s">
        <v>39</v>
      </c>
      <c r="AB40" s="1" t="s">
        <v>39</v>
      </c>
      <c r="AC40" s="1" t="s">
        <v>39</v>
      </c>
      <c r="AD40" s="1" t="s">
        <v>184</v>
      </c>
      <c r="AE40" s="1" t="s">
        <v>65</v>
      </c>
      <c r="AF40" s="1" t="s">
        <v>39</v>
      </c>
      <c r="AG40" s="1" t="s">
        <v>39</v>
      </c>
    </row>
    <row r="41" spans="1:33" ht="39.9" customHeight="1" x14ac:dyDescent="0.3">
      <c r="A41" s="1" t="s">
        <v>2003</v>
      </c>
      <c r="B41" s="1" t="s">
        <v>2401</v>
      </c>
      <c r="C41" s="40" t="s">
        <v>34</v>
      </c>
      <c r="D41" s="1" t="s">
        <v>3534</v>
      </c>
      <c r="E41" s="1" t="s">
        <v>3535</v>
      </c>
      <c r="F41" s="1">
        <v>46</v>
      </c>
      <c r="G41" s="1">
        <v>22</v>
      </c>
      <c r="H41" s="1" t="s">
        <v>324</v>
      </c>
      <c r="I41" s="21">
        <f t="shared" si="1"/>
        <v>95.916666666666671</v>
      </c>
      <c r="J41" s="1" t="s">
        <v>39</v>
      </c>
      <c r="K41" s="1" t="s">
        <v>39</v>
      </c>
      <c r="L41" s="1" t="s">
        <v>95</v>
      </c>
      <c r="M41" s="1" t="s">
        <v>95</v>
      </c>
      <c r="N41" s="1" t="s">
        <v>39</v>
      </c>
      <c r="O41" s="1" t="s">
        <v>39</v>
      </c>
      <c r="P41" s="1" t="s">
        <v>39</v>
      </c>
      <c r="Q41" s="1" t="s">
        <v>95</v>
      </c>
      <c r="R41" s="1" t="s">
        <v>95</v>
      </c>
      <c r="S41" s="1" t="s">
        <v>51</v>
      </c>
      <c r="T41" s="1" t="s">
        <v>39</v>
      </c>
      <c r="U41" s="1" t="s">
        <v>95</v>
      </c>
      <c r="V41" s="1" t="s">
        <v>39</v>
      </c>
      <c r="W41" s="1" t="s">
        <v>39</v>
      </c>
      <c r="X41" s="1" t="s">
        <v>39</v>
      </c>
      <c r="Y41" s="1" t="s">
        <v>176</v>
      </c>
      <c r="Z41" s="1" t="s">
        <v>39</v>
      </c>
      <c r="AA41" s="1" t="s">
        <v>103</v>
      </c>
      <c r="AB41" s="1" t="s">
        <v>95</v>
      </c>
      <c r="AC41" s="1" t="s">
        <v>39</v>
      </c>
      <c r="AD41" s="1" t="s">
        <v>56</v>
      </c>
      <c r="AE41" s="1" t="s">
        <v>95</v>
      </c>
      <c r="AF41" s="1" t="s">
        <v>103</v>
      </c>
      <c r="AG41" s="1" t="s">
        <v>39</v>
      </c>
    </row>
    <row r="42" spans="1:33" ht="39.9" customHeight="1" x14ac:dyDescent="0.3">
      <c r="A42" s="1" t="s">
        <v>2003</v>
      </c>
      <c r="B42" s="1" t="s">
        <v>2401</v>
      </c>
      <c r="C42" s="40" t="s">
        <v>34</v>
      </c>
      <c r="D42" s="1" t="s">
        <v>3536</v>
      </c>
      <c r="E42" s="1" t="s">
        <v>3537</v>
      </c>
      <c r="F42" s="1">
        <v>21</v>
      </c>
      <c r="G42" s="1">
        <v>15</v>
      </c>
      <c r="H42" s="1" t="s">
        <v>227</v>
      </c>
      <c r="I42" s="21">
        <f t="shared" si="1"/>
        <v>97.5</v>
      </c>
      <c r="J42" s="1" t="s">
        <v>39</v>
      </c>
      <c r="K42" s="1" t="s">
        <v>39</v>
      </c>
      <c r="L42" s="1" t="s">
        <v>39</v>
      </c>
      <c r="M42" s="1" t="s">
        <v>39</v>
      </c>
      <c r="N42" s="1" t="s">
        <v>39</v>
      </c>
      <c r="O42" s="1" t="s">
        <v>65</v>
      </c>
      <c r="P42" s="1" t="s">
        <v>39</v>
      </c>
      <c r="Q42" s="1" t="s">
        <v>39</v>
      </c>
      <c r="R42" s="1" t="s">
        <v>39</v>
      </c>
      <c r="S42" s="1" t="s">
        <v>105</v>
      </c>
      <c r="T42" s="1" t="s">
        <v>39</v>
      </c>
      <c r="U42" s="1" t="s">
        <v>39</v>
      </c>
      <c r="V42" s="1" t="s">
        <v>39</v>
      </c>
      <c r="W42" s="1" t="s">
        <v>65</v>
      </c>
      <c r="X42" s="1" t="s">
        <v>65</v>
      </c>
      <c r="Y42" s="1" t="s">
        <v>39</v>
      </c>
      <c r="Z42" s="1" t="s">
        <v>39</v>
      </c>
      <c r="AA42" s="1" t="s">
        <v>39</v>
      </c>
      <c r="AB42" s="1" t="s">
        <v>39</v>
      </c>
      <c r="AC42" s="1" t="s">
        <v>39</v>
      </c>
      <c r="AD42" s="1" t="s">
        <v>139</v>
      </c>
      <c r="AE42" s="1" t="s">
        <v>65</v>
      </c>
      <c r="AF42" s="1" t="s">
        <v>39</v>
      </c>
      <c r="AG42" s="1" t="s">
        <v>39</v>
      </c>
    </row>
    <row r="43" spans="1:33" ht="39.9" customHeight="1" x14ac:dyDescent="0.3">
      <c r="A43" s="1" t="s">
        <v>2003</v>
      </c>
      <c r="B43" s="1" t="s">
        <v>2401</v>
      </c>
      <c r="C43" s="40" t="s">
        <v>34</v>
      </c>
      <c r="D43" s="1" t="s">
        <v>3538</v>
      </c>
      <c r="E43" s="1" t="s">
        <v>3539</v>
      </c>
      <c r="F43" s="1">
        <v>335</v>
      </c>
      <c r="G43" s="1">
        <v>232</v>
      </c>
      <c r="H43" s="1" t="s">
        <v>3540</v>
      </c>
      <c r="I43" s="21">
        <f t="shared" si="1"/>
        <v>97.416666666666671</v>
      </c>
      <c r="J43" s="1" t="s">
        <v>39</v>
      </c>
      <c r="K43" s="1" t="s">
        <v>39</v>
      </c>
      <c r="L43" s="1" t="s">
        <v>45</v>
      </c>
      <c r="M43" s="1" t="s">
        <v>156</v>
      </c>
      <c r="N43" s="1" t="s">
        <v>90</v>
      </c>
      <c r="O43" s="1" t="s">
        <v>156</v>
      </c>
      <c r="P43" s="1" t="s">
        <v>90</v>
      </c>
      <c r="Q43" s="1" t="s">
        <v>90</v>
      </c>
      <c r="R43" s="1" t="s">
        <v>156</v>
      </c>
      <c r="S43" s="1" t="s">
        <v>90</v>
      </c>
      <c r="T43" s="1" t="s">
        <v>39</v>
      </c>
      <c r="U43" s="1" t="s">
        <v>154</v>
      </c>
      <c r="V43" s="1" t="s">
        <v>90</v>
      </c>
      <c r="W43" s="1" t="s">
        <v>154</v>
      </c>
      <c r="X43" s="1" t="s">
        <v>90</v>
      </c>
      <c r="Y43" s="1" t="s">
        <v>90</v>
      </c>
      <c r="Z43" s="1" t="s">
        <v>154</v>
      </c>
      <c r="AA43" s="1" t="s">
        <v>90</v>
      </c>
      <c r="AB43" s="1" t="s">
        <v>39</v>
      </c>
      <c r="AC43" s="1" t="s">
        <v>150</v>
      </c>
      <c r="AD43" s="1" t="s">
        <v>65</v>
      </c>
      <c r="AE43" s="1" t="s">
        <v>156</v>
      </c>
      <c r="AF43" s="1" t="s">
        <v>150</v>
      </c>
      <c r="AG43" s="1" t="s">
        <v>150</v>
      </c>
    </row>
    <row r="44" spans="1:33" ht="39.9" customHeight="1" x14ac:dyDescent="0.3">
      <c r="A44" s="1" t="s">
        <v>2003</v>
      </c>
      <c r="B44" s="1" t="s">
        <v>2401</v>
      </c>
      <c r="C44" s="40" t="s">
        <v>34</v>
      </c>
      <c r="D44" s="1" t="s">
        <v>3541</v>
      </c>
      <c r="E44" s="1" t="s">
        <v>3542</v>
      </c>
      <c r="F44" s="1">
        <v>135</v>
      </c>
      <c r="G44" s="1">
        <v>69</v>
      </c>
      <c r="H44" s="1" t="s">
        <v>314</v>
      </c>
      <c r="I44" s="21">
        <f t="shared" si="1"/>
        <v>92.791666666666671</v>
      </c>
      <c r="J44" s="1" t="s">
        <v>154</v>
      </c>
      <c r="K44" s="1" t="s">
        <v>95</v>
      </c>
      <c r="L44" s="1" t="s">
        <v>90</v>
      </c>
      <c r="M44" s="1" t="s">
        <v>45</v>
      </c>
      <c r="N44" s="1" t="s">
        <v>42</v>
      </c>
      <c r="O44" s="1" t="s">
        <v>156</v>
      </c>
      <c r="P44" s="1" t="s">
        <v>42</v>
      </c>
      <c r="Q44" s="1" t="s">
        <v>176</v>
      </c>
      <c r="R44" s="1" t="s">
        <v>156</v>
      </c>
      <c r="S44" s="1" t="s">
        <v>143</v>
      </c>
      <c r="T44" s="1" t="s">
        <v>45</v>
      </c>
      <c r="U44" s="1" t="s">
        <v>154</v>
      </c>
      <c r="V44" s="1" t="s">
        <v>42</v>
      </c>
      <c r="W44" s="1" t="s">
        <v>84</v>
      </c>
      <c r="X44" s="1" t="s">
        <v>156</v>
      </c>
      <c r="Y44" s="1" t="s">
        <v>65</v>
      </c>
      <c r="Z44" s="1" t="s">
        <v>45</v>
      </c>
      <c r="AA44" s="1" t="s">
        <v>156</v>
      </c>
      <c r="AB44" s="1" t="s">
        <v>150</v>
      </c>
      <c r="AC44" s="1" t="s">
        <v>156</v>
      </c>
      <c r="AD44" s="1" t="s">
        <v>143</v>
      </c>
      <c r="AE44" s="1" t="s">
        <v>45</v>
      </c>
      <c r="AF44" s="1" t="s">
        <v>45</v>
      </c>
      <c r="AG44" s="1" t="s">
        <v>103</v>
      </c>
    </row>
    <row r="45" spans="1:33" ht="39.9" customHeight="1" x14ac:dyDescent="0.3">
      <c r="A45" s="1" t="s">
        <v>2003</v>
      </c>
      <c r="B45" s="1" t="s">
        <v>2401</v>
      </c>
      <c r="C45" s="40" t="s">
        <v>34</v>
      </c>
      <c r="D45" s="1" t="s">
        <v>3543</v>
      </c>
      <c r="E45" s="1" t="s">
        <v>3544</v>
      </c>
      <c r="F45" s="1">
        <v>30</v>
      </c>
      <c r="G45" s="1">
        <v>30</v>
      </c>
      <c r="H45" s="1" t="s">
        <v>75</v>
      </c>
      <c r="I45" s="21">
        <f t="shared" si="1"/>
        <v>99.875</v>
      </c>
      <c r="J45" s="1" t="s">
        <v>39</v>
      </c>
      <c r="K45" s="1" t="s">
        <v>39</v>
      </c>
      <c r="L45" s="1" t="s">
        <v>39</v>
      </c>
      <c r="M45" s="1" t="s">
        <v>39</v>
      </c>
      <c r="N45" s="1" t="s">
        <v>39</v>
      </c>
      <c r="O45" s="1" t="s">
        <v>39</v>
      </c>
      <c r="P45" s="1" t="s">
        <v>90</v>
      </c>
      <c r="Q45" s="1" t="s">
        <v>39</v>
      </c>
      <c r="R45" s="1" t="s">
        <v>39</v>
      </c>
      <c r="S45" s="1" t="s">
        <v>39</v>
      </c>
      <c r="T45" s="1" t="s">
        <v>39</v>
      </c>
      <c r="U45" s="1" t="s">
        <v>39</v>
      </c>
      <c r="V45" s="1" t="s">
        <v>39</v>
      </c>
      <c r="W45" s="1" t="s">
        <v>39</v>
      </c>
      <c r="X45" s="1" t="s">
        <v>39</v>
      </c>
      <c r="Y45" s="1" t="s">
        <v>39</v>
      </c>
      <c r="Z45" s="1" t="s">
        <v>39</v>
      </c>
      <c r="AA45" s="1" t="s">
        <v>39</v>
      </c>
      <c r="AB45" s="1" t="s">
        <v>39</v>
      </c>
      <c r="AC45" s="1" t="s">
        <v>39</v>
      </c>
      <c r="AD45" s="1" t="s">
        <v>39</v>
      </c>
      <c r="AE45" s="1" t="s">
        <v>39</v>
      </c>
      <c r="AF45" s="1" t="s">
        <v>39</v>
      </c>
      <c r="AG45" s="1" t="s">
        <v>39</v>
      </c>
    </row>
    <row r="46" spans="1:33" ht="39.9" customHeight="1" x14ac:dyDescent="0.3">
      <c r="A46" s="1" t="s">
        <v>2003</v>
      </c>
      <c r="B46" s="1" t="s">
        <v>2401</v>
      </c>
      <c r="C46" s="40" t="s">
        <v>34</v>
      </c>
      <c r="D46" s="1" t="s">
        <v>3545</v>
      </c>
      <c r="E46" s="1" t="s">
        <v>3546</v>
      </c>
      <c r="F46" s="1">
        <v>444</v>
      </c>
      <c r="G46" s="1">
        <v>217</v>
      </c>
      <c r="H46" s="1" t="s">
        <v>2879</v>
      </c>
      <c r="I46" s="21">
        <f t="shared" si="1"/>
        <v>92.875</v>
      </c>
      <c r="J46" s="1" t="s">
        <v>154</v>
      </c>
      <c r="K46" s="1" t="s">
        <v>150</v>
      </c>
      <c r="L46" s="1" t="s">
        <v>42</v>
      </c>
      <c r="M46" s="1" t="s">
        <v>42</v>
      </c>
      <c r="N46" s="1" t="s">
        <v>103</v>
      </c>
      <c r="O46" s="1" t="s">
        <v>42</v>
      </c>
      <c r="P46" s="1" t="s">
        <v>45</v>
      </c>
      <c r="Q46" s="1" t="s">
        <v>103</v>
      </c>
      <c r="R46" s="1" t="s">
        <v>42</v>
      </c>
      <c r="S46" s="1" t="s">
        <v>166</v>
      </c>
      <c r="T46" s="1" t="s">
        <v>90</v>
      </c>
      <c r="U46" s="1" t="s">
        <v>65</v>
      </c>
      <c r="V46" s="1" t="s">
        <v>42</v>
      </c>
      <c r="W46" s="1" t="s">
        <v>45</v>
      </c>
      <c r="X46" s="1" t="s">
        <v>95</v>
      </c>
      <c r="Y46" s="1" t="s">
        <v>50</v>
      </c>
      <c r="Z46" s="1" t="s">
        <v>156</v>
      </c>
      <c r="AA46" s="1" t="s">
        <v>90</v>
      </c>
      <c r="AB46" s="1" t="s">
        <v>154</v>
      </c>
      <c r="AC46" s="1" t="s">
        <v>156</v>
      </c>
      <c r="AD46" s="1" t="s">
        <v>561</v>
      </c>
      <c r="AE46" s="1" t="s">
        <v>42</v>
      </c>
      <c r="AF46" s="1" t="s">
        <v>95</v>
      </c>
      <c r="AG46" s="1" t="s">
        <v>95</v>
      </c>
    </row>
    <row r="47" spans="1:33" ht="39.9" customHeight="1" x14ac:dyDescent="0.3">
      <c r="A47" s="1" t="s">
        <v>2003</v>
      </c>
      <c r="B47" s="1" t="s">
        <v>2401</v>
      </c>
      <c r="C47" s="40" t="s">
        <v>34</v>
      </c>
      <c r="D47" s="1" t="s">
        <v>3547</v>
      </c>
      <c r="E47" s="1" t="s">
        <v>3548</v>
      </c>
      <c r="F47" s="1">
        <v>1051</v>
      </c>
      <c r="G47" s="1">
        <v>491</v>
      </c>
      <c r="H47" s="1" t="s">
        <v>1202</v>
      </c>
      <c r="I47" s="21">
        <f t="shared" si="1"/>
        <v>99.416666666666643</v>
      </c>
      <c r="J47" s="1" t="s">
        <v>39</v>
      </c>
      <c r="K47" s="1" t="s">
        <v>39</v>
      </c>
      <c r="L47" s="1" t="s">
        <v>39</v>
      </c>
      <c r="M47" s="1" t="s">
        <v>150</v>
      </c>
      <c r="N47" s="1" t="s">
        <v>150</v>
      </c>
      <c r="O47" s="1" t="s">
        <v>39</v>
      </c>
      <c r="P47" s="1" t="s">
        <v>39</v>
      </c>
      <c r="Q47" s="1" t="s">
        <v>150</v>
      </c>
      <c r="R47" s="1" t="s">
        <v>150</v>
      </c>
      <c r="S47" s="1" t="s">
        <v>150</v>
      </c>
      <c r="T47" s="1" t="s">
        <v>150</v>
      </c>
      <c r="U47" s="1" t="s">
        <v>150</v>
      </c>
      <c r="V47" s="1" t="s">
        <v>39</v>
      </c>
      <c r="W47" s="1" t="s">
        <v>39</v>
      </c>
      <c r="X47" s="1" t="s">
        <v>39</v>
      </c>
      <c r="Y47" s="1" t="s">
        <v>150</v>
      </c>
      <c r="Z47" s="1" t="s">
        <v>150</v>
      </c>
      <c r="AA47" s="1" t="s">
        <v>39</v>
      </c>
      <c r="AB47" s="1" t="s">
        <v>39</v>
      </c>
      <c r="AC47" s="1" t="s">
        <v>39</v>
      </c>
      <c r="AD47" s="1" t="s">
        <v>154</v>
      </c>
      <c r="AE47" s="1" t="s">
        <v>150</v>
      </c>
      <c r="AF47" s="1" t="s">
        <v>150</v>
      </c>
      <c r="AG47" s="1" t="s">
        <v>150</v>
      </c>
    </row>
    <row r="48" spans="1:33" ht="39.9" customHeight="1" x14ac:dyDescent="0.3">
      <c r="A48" s="1" t="s">
        <v>2003</v>
      </c>
      <c r="B48" s="1" t="s">
        <v>2401</v>
      </c>
      <c r="C48" s="40" t="s">
        <v>34</v>
      </c>
      <c r="D48" s="1" t="s">
        <v>3549</v>
      </c>
      <c r="E48" s="1" t="s">
        <v>3550</v>
      </c>
      <c r="F48" s="1">
        <v>365</v>
      </c>
      <c r="G48" s="1">
        <v>167</v>
      </c>
      <c r="H48" s="1" t="s">
        <v>2119</v>
      </c>
      <c r="I48" s="21">
        <f t="shared" si="1"/>
        <v>87.041666666666686</v>
      </c>
      <c r="J48" s="1" t="s">
        <v>90</v>
      </c>
      <c r="K48" s="1" t="s">
        <v>150</v>
      </c>
      <c r="L48" s="1" t="s">
        <v>68</v>
      </c>
      <c r="M48" s="1" t="s">
        <v>56</v>
      </c>
      <c r="N48" s="1" t="s">
        <v>117</v>
      </c>
      <c r="O48" s="1" t="s">
        <v>176</v>
      </c>
      <c r="P48" s="1" t="s">
        <v>105</v>
      </c>
      <c r="Q48" s="1" t="s">
        <v>51</v>
      </c>
      <c r="R48" s="1" t="s">
        <v>84</v>
      </c>
      <c r="S48" s="1" t="s">
        <v>57</v>
      </c>
      <c r="T48" s="1" t="s">
        <v>154</v>
      </c>
      <c r="U48" s="1" t="s">
        <v>65</v>
      </c>
      <c r="V48" s="1" t="s">
        <v>190</v>
      </c>
      <c r="W48" s="1" t="s">
        <v>42</v>
      </c>
      <c r="X48" s="1" t="s">
        <v>42</v>
      </c>
      <c r="Y48" s="1" t="s">
        <v>103</v>
      </c>
      <c r="Z48" s="1" t="s">
        <v>65</v>
      </c>
      <c r="AA48" s="1" t="s">
        <v>45</v>
      </c>
      <c r="AB48" s="1" t="s">
        <v>42</v>
      </c>
      <c r="AC48" s="1" t="s">
        <v>65</v>
      </c>
      <c r="AD48" s="1" t="s">
        <v>1576</v>
      </c>
      <c r="AE48" s="1" t="s">
        <v>50</v>
      </c>
      <c r="AF48" s="1" t="s">
        <v>103</v>
      </c>
      <c r="AG48" s="1" t="s">
        <v>42</v>
      </c>
    </row>
    <row r="49" spans="1:33" ht="39.9" customHeight="1" x14ac:dyDescent="0.3">
      <c r="A49" s="1" t="s">
        <v>2003</v>
      </c>
      <c r="B49" s="1" t="s">
        <v>2401</v>
      </c>
      <c r="C49" s="40" t="s">
        <v>34</v>
      </c>
      <c r="D49" s="1" t="s">
        <v>3552</v>
      </c>
      <c r="E49" s="1" t="s">
        <v>3553</v>
      </c>
      <c r="F49" s="1">
        <v>36</v>
      </c>
      <c r="G49" s="1">
        <v>32</v>
      </c>
      <c r="H49" s="1" t="s">
        <v>352</v>
      </c>
      <c r="I49" s="21">
        <f t="shared" si="1"/>
        <v>98.416666666666643</v>
      </c>
      <c r="J49" s="1" t="s">
        <v>39</v>
      </c>
      <c r="K49" s="1" t="s">
        <v>39</v>
      </c>
      <c r="L49" s="1" t="s">
        <v>39</v>
      </c>
      <c r="M49" s="1" t="s">
        <v>39</v>
      </c>
      <c r="N49" s="1" t="s">
        <v>39</v>
      </c>
      <c r="O49" s="1" t="s">
        <v>39</v>
      </c>
      <c r="P49" s="1" t="s">
        <v>39</v>
      </c>
      <c r="Q49" s="1" t="s">
        <v>39</v>
      </c>
      <c r="R49" s="1" t="s">
        <v>90</v>
      </c>
      <c r="S49" s="1" t="s">
        <v>166</v>
      </c>
      <c r="T49" s="1" t="s">
        <v>39</v>
      </c>
      <c r="U49" s="1" t="s">
        <v>39</v>
      </c>
      <c r="V49" s="1" t="s">
        <v>39</v>
      </c>
      <c r="W49" s="1" t="s">
        <v>39</v>
      </c>
      <c r="X49" s="1" t="s">
        <v>39</v>
      </c>
      <c r="Y49" s="1" t="s">
        <v>39</v>
      </c>
      <c r="Z49" s="1" t="s">
        <v>39</v>
      </c>
      <c r="AA49" s="1" t="s">
        <v>39</v>
      </c>
      <c r="AB49" s="1" t="s">
        <v>39</v>
      </c>
      <c r="AC49" s="1" t="s">
        <v>90</v>
      </c>
      <c r="AD49" s="1" t="s">
        <v>128</v>
      </c>
      <c r="AE49" s="1" t="s">
        <v>39</v>
      </c>
      <c r="AF49" s="1" t="s">
        <v>39</v>
      </c>
      <c r="AG49" s="1" t="s">
        <v>39</v>
      </c>
    </row>
    <row r="50" spans="1:33" ht="39.9" customHeight="1" x14ac:dyDescent="0.3">
      <c r="A50" s="1" t="s">
        <v>2003</v>
      </c>
      <c r="B50" s="1" t="s">
        <v>2401</v>
      </c>
      <c r="C50" s="40" t="s">
        <v>34</v>
      </c>
      <c r="D50" s="1" t="s">
        <v>3554</v>
      </c>
      <c r="E50" s="1" t="s">
        <v>3555</v>
      </c>
      <c r="F50" s="1">
        <v>1040</v>
      </c>
      <c r="G50" s="1">
        <v>706</v>
      </c>
      <c r="H50" s="1" t="s">
        <v>2980</v>
      </c>
      <c r="I50" s="21">
        <f t="shared" si="1"/>
        <v>92.458333333333329</v>
      </c>
      <c r="J50" s="1" t="s">
        <v>156</v>
      </c>
      <c r="K50" s="1" t="s">
        <v>90</v>
      </c>
      <c r="L50" s="1" t="s">
        <v>65</v>
      </c>
      <c r="M50" s="1" t="s">
        <v>84</v>
      </c>
      <c r="N50" s="1" t="s">
        <v>42</v>
      </c>
      <c r="O50" s="1" t="s">
        <v>95</v>
      </c>
      <c r="P50" s="1" t="s">
        <v>105</v>
      </c>
      <c r="Q50" s="1" t="s">
        <v>84</v>
      </c>
      <c r="R50" s="1" t="s">
        <v>84</v>
      </c>
      <c r="S50" s="1" t="s">
        <v>65</v>
      </c>
      <c r="T50" s="1" t="s">
        <v>156</v>
      </c>
      <c r="U50" s="1" t="s">
        <v>95</v>
      </c>
      <c r="V50" s="1" t="s">
        <v>105</v>
      </c>
      <c r="W50" s="1" t="s">
        <v>65</v>
      </c>
      <c r="X50" s="1" t="s">
        <v>156</v>
      </c>
      <c r="Y50" s="1" t="s">
        <v>51</v>
      </c>
      <c r="Z50" s="1" t="s">
        <v>95</v>
      </c>
      <c r="AA50" s="1" t="s">
        <v>156</v>
      </c>
      <c r="AB50" s="1" t="s">
        <v>90</v>
      </c>
      <c r="AC50" s="1" t="s">
        <v>95</v>
      </c>
      <c r="AD50" s="1" t="s">
        <v>47</v>
      </c>
      <c r="AE50" s="1" t="s">
        <v>51</v>
      </c>
      <c r="AF50" s="1" t="s">
        <v>45</v>
      </c>
      <c r="AG50" s="1" t="s">
        <v>45</v>
      </c>
    </row>
    <row r="51" spans="1:33" ht="39.9" customHeight="1" x14ac:dyDescent="0.3">
      <c r="A51" s="1" t="s">
        <v>2003</v>
      </c>
      <c r="B51" s="1" t="s">
        <v>2401</v>
      </c>
      <c r="C51" s="40" t="s">
        <v>34</v>
      </c>
      <c r="D51" s="1" t="s">
        <v>3556</v>
      </c>
      <c r="E51" s="1" t="s">
        <v>3557</v>
      </c>
      <c r="F51" s="1">
        <v>68</v>
      </c>
      <c r="G51" s="1">
        <v>60</v>
      </c>
      <c r="H51" s="1" t="s">
        <v>299</v>
      </c>
      <c r="I51" s="21">
        <f t="shared" si="1"/>
        <v>90.208333333333329</v>
      </c>
      <c r="J51" s="1" t="s">
        <v>39</v>
      </c>
      <c r="K51" s="1" t="s">
        <v>154</v>
      </c>
      <c r="L51" s="1" t="s">
        <v>103</v>
      </c>
      <c r="M51" s="1" t="s">
        <v>42</v>
      </c>
      <c r="N51" s="1" t="s">
        <v>50</v>
      </c>
      <c r="O51" s="1" t="s">
        <v>95</v>
      </c>
      <c r="P51" s="1" t="s">
        <v>95</v>
      </c>
      <c r="Q51" s="1" t="s">
        <v>103</v>
      </c>
      <c r="R51" s="1" t="s">
        <v>65</v>
      </c>
      <c r="S51" s="1" t="s">
        <v>47</v>
      </c>
      <c r="T51" s="1" t="s">
        <v>95</v>
      </c>
      <c r="U51" s="1" t="s">
        <v>156</v>
      </c>
      <c r="V51" s="1" t="s">
        <v>103</v>
      </c>
      <c r="W51" s="1" t="s">
        <v>84</v>
      </c>
      <c r="X51" s="1" t="s">
        <v>90</v>
      </c>
      <c r="Y51" s="1" t="s">
        <v>42</v>
      </c>
      <c r="Z51" s="1" t="s">
        <v>50</v>
      </c>
      <c r="AA51" s="1" t="s">
        <v>103</v>
      </c>
      <c r="AB51" s="1" t="s">
        <v>176</v>
      </c>
      <c r="AC51" s="1" t="s">
        <v>95</v>
      </c>
      <c r="AD51" s="1" t="s">
        <v>464</v>
      </c>
      <c r="AE51" s="1" t="s">
        <v>51</v>
      </c>
      <c r="AF51" s="1" t="s">
        <v>156</v>
      </c>
      <c r="AG51" s="1" t="s">
        <v>105</v>
      </c>
    </row>
    <row r="52" spans="1:33" ht="39.9" customHeight="1" x14ac:dyDescent="0.3">
      <c r="A52" s="1" t="s">
        <v>2003</v>
      </c>
      <c r="B52" s="1" t="s">
        <v>2401</v>
      </c>
      <c r="C52" s="40" t="s">
        <v>34</v>
      </c>
      <c r="D52" s="1" t="s">
        <v>3558</v>
      </c>
      <c r="E52" s="1" t="s">
        <v>3559</v>
      </c>
      <c r="F52" s="1">
        <v>54</v>
      </c>
      <c r="G52" s="1">
        <v>29</v>
      </c>
      <c r="H52" s="1" t="s">
        <v>391</v>
      </c>
      <c r="I52" s="21">
        <f t="shared" si="1"/>
        <v>99.875</v>
      </c>
      <c r="J52" s="1" t="s">
        <v>39</v>
      </c>
      <c r="K52" s="1" t="s">
        <v>39</v>
      </c>
      <c r="L52" s="1" t="s">
        <v>39</v>
      </c>
      <c r="M52" s="1" t="s">
        <v>39</v>
      </c>
      <c r="N52" s="1" t="s">
        <v>39</v>
      </c>
      <c r="O52" s="1" t="s">
        <v>39</v>
      </c>
      <c r="P52" s="1" t="s">
        <v>39</v>
      </c>
      <c r="Q52" s="1" t="s">
        <v>39</v>
      </c>
      <c r="R52" s="1" t="s">
        <v>39</v>
      </c>
      <c r="S52" s="1" t="s">
        <v>39</v>
      </c>
      <c r="T52" s="1" t="s">
        <v>39</v>
      </c>
      <c r="U52" s="1" t="s">
        <v>39</v>
      </c>
      <c r="V52" s="1" t="s">
        <v>39</v>
      </c>
      <c r="W52" s="1" t="s">
        <v>39</v>
      </c>
      <c r="X52" s="1" t="s">
        <v>39</v>
      </c>
      <c r="Y52" s="1" t="s">
        <v>39</v>
      </c>
      <c r="Z52" s="1" t="s">
        <v>39</v>
      </c>
      <c r="AA52" s="1" t="s">
        <v>39</v>
      </c>
      <c r="AB52" s="1" t="s">
        <v>39</v>
      </c>
      <c r="AC52" s="1" t="s">
        <v>39</v>
      </c>
      <c r="AD52" s="1" t="s">
        <v>90</v>
      </c>
      <c r="AE52" s="1" t="s">
        <v>39</v>
      </c>
      <c r="AF52" s="1" t="s">
        <v>39</v>
      </c>
      <c r="AG52" s="1" t="s">
        <v>39</v>
      </c>
    </row>
    <row r="53" spans="1:33" ht="39.9" customHeight="1" x14ac:dyDescent="0.3">
      <c r="A53" s="1" t="s">
        <v>2003</v>
      </c>
      <c r="B53" s="1" t="s">
        <v>2401</v>
      </c>
      <c r="C53" s="40" t="s">
        <v>34</v>
      </c>
      <c r="D53" s="1" t="s">
        <v>3560</v>
      </c>
      <c r="E53" s="1" t="s">
        <v>3561</v>
      </c>
      <c r="F53" s="1">
        <v>274</v>
      </c>
      <c r="G53" s="1">
        <v>168</v>
      </c>
      <c r="H53" s="1" t="s">
        <v>789</v>
      </c>
      <c r="I53" s="21">
        <f t="shared" si="1"/>
        <v>94.416666666666671</v>
      </c>
      <c r="J53" s="1" t="s">
        <v>154</v>
      </c>
      <c r="K53" s="1" t="s">
        <v>150</v>
      </c>
      <c r="L53" s="1" t="s">
        <v>166</v>
      </c>
      <c r="M53" s="1" t="s">
        <v>65</v>
      </c>
      <c r="N53" s="1" t="s">
        <v>65</v>
      </c>
      <c r="O53" s="1" t="s">
        <v>90</v>
      </c>
      <c r="P53" s="1" t="s">
        <v>45</v>
      </c>
      <c r="Q53" s="1" t="s">
        <v>103</v>
      </c>
      <c r="R53" s="1" t="s">
        <v>156</v>
      </c>
      <c r="S53" s="1" t="s">
        <v>190</v>
      </c>
      <c r="T53" s="1" t="s">
        <v>90</v>
      </c>
      <c r="U53" s="1" t="s">
        <v>95</v>
      </c>
      <c r="V53" s="1" t="s">
        <v>65</v>
      </c>
      <c r="W53" s="1" t="s">
        <v>65</v>
      </c>
      <c r="X53" s="1" t="s">
        <v>154</v>
      </c>
      <c r="Y53" s="1" t="s">
        <v>95</v>
      </c>
      <c r="Z53" s="1" t="s">
        <v>156</v>
      </c>
      <c r="AA53" s="1" t="s">
        <v>156</v>
      </c>
      <c r="AB53" s="1" t="s">
        <v>156</v>
      </c>
      <c r="AC53" s="1" t="s">
        <v>154</v>
      </c>
      <c r="AD53" s="1" t="s">
        <v>103</v>
      </c>
      <c r="AE53" s="1" t="s">
        <v>156</v>
      </c>
      <c r="AF53" s="1" t="s">
        <v>90</v>
      </c>
      <c r="AG53" s="1" t="s">
        <v>95</v>
      </c>
    </row>
    <row r="54" spans="1:33" ht="39.9" customHeight="1" x14ac:dyDescent="0.3">
      <c r="A54" s="1" t="s">
        <v>2003</v>
      </c>
      <c r="B54" s="1" t="s">
        <v>2401</v>
      </c>
      <c r="C54" s="40" t="s">
        <v>34</v>
      </c>
      <c r="D54" s="1" t="s">
        <v>3562</v>
      </c>
      <c r="E54" s="1" t="s">
        <v>3563</v>
      </c>
      <c r="F54" s="1">
        <v>93</v>
      </c>
      <c r="G54" s="1">
        <v>51</v>
      </c>
      <c r="H54" s="1" t="s">
        <v>161</v>
      </c>
      <c r="I54" s="21">
        <f t="shared" si="1"/>
        <v>86.666666666666671</v>
      </c>
      <c r="J54" s="1" t="s">
        <v>45</v>
      </c>
      <c r="K54" s="1" t="s">
        <v>65</v>
      </c>
      <c r="L54" s="1" t="s">
        <v>417</v>
      </c>
      <c r="M54" s="1" t="s">
        <v>50</v>
      </c>
      <c r="N54" s="1" t="s">
        <v>166</v>
      </c>
      <c r="O54" s="1" t="s">
        <v>65</v>
      </c>
      <c r="P54" s="1" t="s">
        <v>156</v>
      </c>
      <c r="Q54" s="1" t="s">
        <v>103</v>
      </c>
      <c r="R54" s="1" t="s">
        <v>51</v>
      </c>
      <c r="S54" s="1" t="s">
        <v>48</v>
      </c>
      <c r="T54" s="1" t="s">
        <v>84</v>
      </c>
      <c r="U54" s="1" t="s">
        <v>176</v>
      </c>
      <c r="V54" s="1" t="s">
        <v>84</v>
      </c>
      <c r="W54" s="1" t="s">
        <v>84</v>
      </c>
      <c r="X54" s="1" t="s">
        <v>128</v>
      </c>
      <c r="Y54" s="1" t="s">
        <v>117</v>
      </c>
      <c r="Z54" s="1" t="s">
        <v>103</v>
      </c>
      <c r="AA54" s="1" t="s">
        <v>45</v>
      </c>
      <c r="AB54" s="1" t="s">
        <v>45</v>
      </c>
      <c r="AC54" s="1" t="s">
        <v>156</v>
      </c>
      <c r="AD54" s="1" t="s">
        <v>1057</v>
      </c>
      <c r="AE54" s="1" t="s">
        <v>84</v>
      </c>
      <c r="AF54" s="1" t="s">
        <v>42</v>
      </c>
      <c r="AG54" s="1" t="s">
        <v>84</v>
      </c>
    </row>
    <row r="55" spans="1:33" ht="39.9" customHeight="1" x14ac:dyDescent="0.3">
      <c r="A55" s="1" t="s">
        <v>2003</v>
      </c>
      <c r="B55" s="1" t="s">
        <v>2401</v>
      </c>
      <c r="C55" s="40" t="s">
        <v>34</v>
      </c>
      <c r="D55" s="1" t="s">
        <v>3564</v>
      </c>
      <c r="E55" s="1" t="s">
        <v>3565</v>
      </c>
      <c r="F55" s="1">
        <v>56</v>
      </c>
      <c r="G55" s="1">
        <v>30</v>
      </c>
      <c r="H55" s="1" t="s">
        <v>809</v>
      </c>
      <c r="I55" s="21">
        <f t="shared" si="1"/>
        <v>88.958333333333357</v>
      </c>
      <c r="J55" s="1" t="s">
        <v>156</v>
      </c>
      <c r="K55" s="1" t="s">
        <v>65</v>
      </c>
      <c r="L55" s="1" t="s">
        <v>166</v>
      </c>
      <c r="M55" s="1" t="s">
        <v>90</v>
      </c>
      <c r="N55" s="1" t="s">
        <v>128</v>
      </c>
      <c r="O55" s="1" t="s">
        <v>139</v>
      </c>
      <c r="P55" s="1" t="s">
        <v>65</v>
      </c>
      <c r="Q55" s="1" t="s">
        <v>128</v>
      </c>
      <c r="R55" s="1" t="s">
        <v>84</v>
      </c>
      <c r="S55" s="1" t="s">
        <v>876</v>
      </c>
      <c r="T55" s="1" t="s">
        <v>90</v>
      </c>
      <c r="U55" s="1" t="s">
        <v>65</v>
      </c>
      <c r="V55" s="1" t="s">
        <v>190</v>
      </c>
      <c r="W55" s="1" t="s">
        <v>128</v>
      </c>
      <c r="X55" s="1" t="s">
        <v>90</v>
      </c>
      <c r="Y55" s="1" t="s">
        <v>139</v>
      </c>
      <c r="Z55" s="1" t="s">
        <v>90</v>
      </c>
      <c r="AA55" s="1" t="s">
        <v>39</v>
      </c>
      <c r="AB55" s="1" t="s">
        <v>90</v>
      </c>
      <c r="AC55" s="1" t="s">
        <v>39</v>
      </c>
      <c r="AD55" s="1" t="s">
        <v>57</v>
      </c>
      <c r="AE55" s="1" t="s">
        <v>156</v>
      </c>
      <c r="AF55" s="1" t="s">
        <v>50</v>
      </c>
      <c r="AG55" s="1" t="s">
        <v>84</v>
      </c>
    </row>
    <row r="56" spans="1:33" ht="39.9" customHeight="1" x14ac:dyDescent="0.3">
      <c r="A56" s="1" t="s">
        <v>2003</v>
      </c>
      <c r="B56" s="1" t="s">
        <v>2401</v>
      </c>
      <c r="C56" s="40" t="s">
        <v>34</v>
      </c>
      <c r="D56" s="1" t="s">
        <v>3566</v>
      </c>
      <c r="E56" s="1" t="s">
        <v>3567</v>
      </c>
      <c r="F56" s="1">
        <v>21</v>
      </c>
      <c r="G56" s="1">
        <v>13</v>
      </c>
      <c r="H56" s="1" t="s">
        <v>811</v>
      </c>
      <c r="I56" s="21">
        <f t="shared" si="1"/>
        <v>87.041666666666671</v>
      </c>
      <c r="J56" s="1" t="s">
        <v>39</v>
      </c>
      <c r="K56" s="1" t="s">
        <v>84</v>
      </c>
      <c r="L56" s="1" t="s">
        <v>184</v>
      </c>
      <c r="M56" s="1" t="s">
        <v>42</v>
      </c>
      <c r="N56" s="1" t="s">
        <v>103</v>
      </c>
      <c r="O56" s="1" t="s">
        <v>39</v>
      </c>
      <c r="P56" s="1" t="s">
        <v>42</v>
      </c>
      <c r="Q56" s="1" t="s">
        <v>42</v>
      </c>
      <c r="R56" s="1" t="s">
        <v>39</v>
      </c>
      <c r="S56" s="1" t="s">
        <v>176</v>
      </c>
      <c r="T56" s="1" t="s">
        <v>39</v>
      </c>
      <c r="U56" s="1" t="s">
        <v>39</v>
      </c>
      <c r="V56" s="1" t="s">
        <v>39</v>
      </c>
      <c r="W56" s="1" t="s">
        <v>68</v>
      </c>
      <c r="X56" s="1" t="s">
        <v>68</v>
      </c>
      <c r="Y56" s="1" t="s">
        <v>48</v>
      </c>
      <c r="Z56" s="1" t="s">
        <v>128</v>
      </c>
      <c r="AA56" s="1" t="s">
        <v>39</v>
      </c>
      <c r="AB56" s="1" t="s">
        <v>42</v>
      </c>
      <c r="AC56" s="1" t="s">
        <v>39</v>
      </c>
      <c r="AD56" s="1" t="s">
        <v>2626</v>
      </c>
      <c r="AE56" s="1" t="s">
        <v>128</v>
      </c>
      <c r="AF56" s="1" t="s">
        <v>39</v>
      </c>
      <c r="AG56" s="1" t="s">
        <v>184</v>
      </c>
    </row>
    <row r="57" spans="1:33" ht="39.9" customHeight="1" x14ac:dyDescent="0.3">
      <c r="A57" s="1" t="s">
        <v>2003</v>
      </c>
      <c r="B57" s="1" t="s">
        <v>2401</v>
      </c>
      <c r="C57" s="40" t="s">
        <v>34</v>
      </c>
      <c r="D57" s="1" t="s">
        <v>3568</v>
      </c>
      <c r="E57" s="1" t="s">
        <v>3569</v>
      </c>
      <c r="F57" s="1">
        <v>461</v>
      </c>
      <c r="G57" s="1">
        <v>209</v>
      </c>
      <c r="H57" s="1" t="s">
        <v>3570</v>
      </c>
      <c r="I57" s="21">
        <f t="shared" si="1"/>
        <v>88</v>
      </c>
      <c r="J57" s="1" t="s">
        <v>95</v>
      </c>
      <c r="K57" s="1" t="s">
        <v>90</v>
      </c>
      <c r="L57" s="1" t="s">
        <v>117</v>
      </c>
      <c r="M57" s="1" t="s">
        <v>128</v>
      </c>
      <c r="N57" s="1" t="s">
        <v>103</v>
      </c>
      <c r="O57" s="1" t="s">
        <v>105</v>
      </c>
      <c r="P57" s="1" t="s">
        <v>190</v>
      </c>
      <c r="Q57" s="1" t="s">
        <v>128</v>
      </c>
      <c r="R57" s="1" t="s">
        <v>117</v>
      </c>
      <c r="S57" s="1" t="s">
        <v>143</v>
      </c>
      <c r="T57" s="1" t="s">
        <v>156</v>
      </c>
      <c r="U57" s="1" t="s">
        <v>95</v>
      </c>
      <c r="V57" s="1" t="s">
        <v>139</v>
      </c>
      <c r="W57" s="1" t="s">
        <v>105</v>
      </c>
      <c r="X57" s="1" t="s">
        <v>95</v>
      </c>
      <c r="Y57" s="1" t="s">
        <v>51</v>
      </c>
      <c r="Z57" s="1" t="s">
        <v>84</v>
      </c>
      <c r="AA57" s="1" t="s">
        <v>95</v>
      </c>
      <c r="AB57" s="1" t="s">
        <v>95</v>
      </c>
      <c r="AC57" s="1" t="s">
        <v>156</v>
      </c>
      <c r="AD57" s="1" t="s">
        <v>1694</v>
      </c>
      <c r="AE57" s="1" t="s">
        <v>42</v>
      </c>
      <c r="AF57" s="1" t="s">
        <v>105</v>
      </c>
      <c r="AG57" s="1" t="s">
        <v>42</v>
      </c>
    </row>
    <row r="58" spans="1:33" ht="39.9" customHeight="1" x14ac:dyDescent="0.3">
      <c r="A58" s="1" t="s">
        <v>2003</v>
      </c>
      <c r="B58" s="1" t="s">
        <v>2401</v>
      </c>
      <c r="C58" s="40" t="s">
        <v>34</v>
      </c>
      <c r="D58" s="1" t="s">
        <v>3571</v>
      </c>
      <c r="E58" s="1" t="s">
        <v>3572</v>
      </c>
      <c r="F58" s="1">
        <v>384</v>
      </c>
      <c r="G58" s="1">
        <v>205</v>
      </c>
      <c r="H58" s="1" t="s">
        <v>1749</v>
      </c>
      <c r="I58" s="21">
        <f t="shared" si="1"/>
        <v>91.916666666666671</v>
      </c>
      <c r="J58" s="1" t="s">
        <v>154</v>
      </c>
      <c r="K58" s="1" t="s">
        <v>95</v>
      </c>
      <c r="L58" s="1" t="s">
        <v>156</v>
      </c>
      <c r="M58" s="1" t="s">
        <v>42</v>
      </c>
      <c r="N58" s="1" t="s">
        <v>105</v>
      </c>
      <c r="O58" s="1" t="s">
        <v>84</v>
      </c>
      <c r="P58" s="1" t="s">
        <v>176</v>
      </c>
      <c r="Q58" s="1" t="s">
        <v>84</v>
      </c>
      <c r="R58" s="1" t="s">
        <v>84</v>
      </c>
      <c r="S58" s="1" t="s">
        <v>103</v>
      </c>
      <c r="T58" s="1" t="s">
        <v>156</v>
      </c>
      <c r="U58" s="1" t="s">
        <v>103</v>
      </c>
      <c r="V58" s="1" t="s">
        <v>84</v>
      </c>
      <c r="W58" s="1" t="s">
        <v>65</v>
      </c>
      <c r="X58" s="1" t="s">
        <v>65</v>
      </c>
      <c r="Y58" s="1" t="s">
        <v>42</v>
      </c>
      <c r="Z58" s="1" t="s">
        <v>156</v>
      </c>
      <c r="AA58" s="1" t="s">
        <v>95</v>
      </c>
      <c r="AB58" s="1" t="s">
        <v>156</v>
      </c>
      <c r="AC58" s="1" t="s">
        <v>45</v>
      </c>
      <c r="AD58" s="1" t="s">
        <v>139</v>
      </c>
      <c r="AE58" s="1" t="s">
        <v>42</v>
      </c>
      <c r="AF58" s="1" t="s">
        <v>65</v>
      </c>
      <c r="AG58" s="1" t="s">
        <v>105</v>
      </c>
    </row>
    <row r="59" spans="1:33" ht="39.9" customHeight="1" x14ac:dyDescent="0.3">
      <c r="A59" s="1" t="s">
        <v>2003</v>
      </c>
      <c r="B59" s="1" t="s">
        <v>2401</v>
      </c>
      <c r="C59" s="40" t="s">
        <v>34</v>
      </c>
      <c r="D59" s="1" t="s">
        <v>3573</v>
      </c>
      <c r="E59" s="1" t="s">
        <v>3574</v>
      </c>
      <c r="F59" s="1">
        <v>497</v>
      </c>
      <c r="G59" s="1">
        <v>212</v>
      </c>
      <c r="H59" s="1" t="s">
        <v>3028</v>
      </c>
      <c r="I59" s="21">
        <f t="shared" si="1"/>
        <v>85.583333333333329</v>
      </c>
      <c r="J59" s="1" t="s">
        <v>154</v>
      </c>
      <c r="K59" s="1" t="s">
        <v>90</v>
      </c>
      <c r="L59" s="1" t="s">
        <v>975</v>
      </c>
      <c r="M59" s="1" t="s">
        <v>82</v>
      </c>
      <c r="N59" s="1" t="s">
        <v>190</v>
      </c>
      <c r="O59" s="1" t="s">
        <v>166</v>
      </c>
      <c r="P59" s="1" t="s">
        <v>42</v>
      </c>
      <c r="Q59" s="1" t="s">
        <v>128</v>
      </c>
      <c r="R59" s="1" t="s">
        <v>176</v>
      </c>
      <c r="S59" s="1" t="s">
        <v>136</v>
      </c>
      <c r="T59" s="1" t="s">
        <v>103</v>
      </c>
      <c r="U59" s="1" t="s">
        <v>105</v>
      </c>
      <c r="V59" s="1" t="s">
        <v>47</v>
      </c>
      <c r="W59" s="1" t="s">
        <v>105</v>
      </c>
      <c r="X59" s="1" t="s">
        <v>45</v>
      </c>
      <c r="Y59" s="1" t="s">
        <v>51</v>
      </c>
      <c r="Z59" s="1" t="s">
        <v>103</v>
      </c>
      <c r="AA59" s="1" t="s">
        <v>42</v>
      </c>
      <c r="AB59" s="1" t="s">
        <v>156</v>
      </c>
      <c r="AC59" s="1" t="s">
        <v>84</v>
      </c>
      <c r="AD59" s="1" t="s">
        <v>1694</v>
      </c>
      <c r="AE59" s="1" t="s">
        <v>51</v>
      </c>
      <c r="AF59" s="1" t="s">
        <v>42</v>
      </c>
      <c r="AG59" s="1" t="s">
        <v>103</v>
      </c>
    </row>
    <row r="60" spans="1:33" ht="39.9" customHeight="1" x14ac:dyDescent="0.3">
      <c r="A60" s="1" t="s">
        <v>2003</v>
      </c>
      <c r="B60" s="1" t="s">
        <v>2401</v>
      </c>
      <c r="C60" s="40" t="s">
        <v>34</v>
      </c>
      <c r="D60" s="1" t="s">
        <v>3575</v>
      </c>
      <c r="E60" s="1" t="s">
        <v>3576</v>
      </c>
      <c r="F60" s="1">
        <v>697</v>
      </c>
      <c r="G60" s="1">
        <v>300</v>
      </c>
      <c r="H60" s="1" t="s">
        <v>1507</v>
      </c>
      <c r="I60" s="21">
        <f t="shared" si="1"/>
        <v>90.833333333333357</v>
      </c>
      <c r="J60" s="1" t="s">
        <v>90</v>
      </c>
      <c r="K60" s="1" t="s">
        <v>156</v>
      </c>
      <c r="L60" s="1" t="s">
        <v>84</v>
      </c>
      <c r="M60" s="1" t="s">
        <v>42</v>
      </c>
      <c r="N60" s="1" t="s">
        <v>105</v>
      </c>
      <c r="O60" s="1" t="s">
        <v>84</v>
      </c>
      <c r="P60" s="1" t="s">
        <v>51</v>
      </c>
      <c r="Q60" s="1" t="s">
        <v>190</v>
      </c>
      <c r="R60" s="1" t="s">
        <v>190</v>
      </c>
      <c r="S60" s="1" t="s">
        <v>128</v>
      </c>
      <c r="T60" s="1" t="s">
        <v>45</v>
      </c>
      <c r="U60" s="1" t="s">
        <v>156</v>
      </c>
      <c r="V60" s="1" t="s">
        <v>105</v>
      </c>
      <c r="W60" s="1" t="s">
        <v>42</v>
      </c>
      <c r="X60" s="1" t="s">
        <v>90</v>
      </c>
      <c r="Y60" s="1" t="s">
        <v>84</v>
      </c>
      <c r="Z60" s="1" t="s">
        <v>95</v>
      </c>
      <c r="AA60" s="1" t="s">
        <v>95</v>
      </c>
      <c r="AB60" s="1" t="s">
        <v>45</v>
      </c>
      <c r="AC60" s="1" t="s">
        <v>156</v>
      </c>
      <c r="AD60" s="1" t="s">
        <v>417</v>
      </c>
      <c r="AE60" s="1" t="s">
        <v>105</v>
      </c>
      <c r="AF60" s="1" t="s">
        <v>45</v>
      </c>
      <c r="AG60" s="1" t="s">
        <v>156</v>
      </c>
    </row>
    <row r="61" spans="1:33" ht="39.9" customHeight="1" x14ac:dyDescent="0.3">
      <c r="A61" s="1" t="s">
        <v>2003</v>
      </c>
      <c r="B61" s="1" t="s">
        <v>2401</v>
      </c>
      <c r="C61" s="40" t="s">
        <v>34</v>
      </c>
      <c r="D61" s="1" t="s">
        <v>3577</v>
      </c>
      <c r="E61" s="1" t="s">
        <v>3578</v>
      </c>
      <c r="F61" s="1">
        <v>116</v>
      </c>
      <c r="G61" s="1">
        <v>70</v>
      </c>
      <c r="H61" s="1" t="s">
        <v>2492</v>
      </c>
      <c r="I61" s="21">
        <f t="shared" si="1"/>
        <v>86.458333333333357</v>
      </c>
      <c r="J61" s="1" t="s">
        <v>95</v>
      </c>
      <c r="K61" s="1" t="s">
        <v>65</v>
      </c>
      <c r="L61" s="1" t="s">
        <v>128</v>
      </c>
      <c r="M61" s="1" t="s">
        <v>103</v>
      </c>
      <c r="N61" s="1" t="s">
        <v>48</v>
      </c>
      <c r="O61" s="1" t="s">
        <v>56</v>
      </c>
      <c r="P61" s="1" t="s">
        <v>128</v>
      </c>
      <c r="Q61" s="1" t="s">
        <v>176</v>
      </c>
      <c r="R61" s="1" t="s">
        <v>176</v>
      </c>
      <c r="S61" s="1" t="s">
        <v>44</v>
      </c>
      <c r="T61" s="1" t="s">
        <v>150</v>
      </c>
      <c r="U61" s="1" t="s">
        <v>42</v>
      </c>
      <c r="V61" s="1" t="s">
        <v>82</v>
      </c>
      <c r="W61" s="1" t="s">
        <v>51</v>
      </c>
      <c r="X61" s="1" t="s">
        <v>45</v>
      </c>
      <c r="Y61" s="1" t="s">
        <v>51</v>
      </c>
      <c r="Z61" s="1" t="s">
        <v>45</v>
      </c>
      <c r="AA61" s="1" t="s">
        <v>105</v>
      </c>
      <c r="AB61" s="1" t="s">
        <v>65</v>
      </c>
      <c r="AC61" s="1" t="s">
        <v>105</v>
      </c>
      <c r="AD61" s="1" t="s">
        <v>68</v>
      </c>
      <c r="AE61" s="1" t="s">
        <v>117</v>
      </c>
      <c r="AF61" s="1" t="s">
        <v>103</v>
      </c>
      <c r="AG61" s="1" t="s">
        <v>166</v>
      </c>
    </row>
    <row r="62" spans="1:33" ht="39.9" customHeight="1" x14ac:dyDescent="0.3">
      <c r="A62" s="1" t="s">
        <v>2003</v>
      </c>
      <c r="B62" s="1" t="s">
        <v>2401</v>
      </c>
      <c r="C62" s="40" t="s">
        <v>34</v>
      </c>
      <c r="D62" s="1" t="s">
        <v>3579</v>
      </c>
      <c r="E62" s="1" t="s">
        <v>3580</v>
      </c>
      <c r="F62" s="1">
        <v>109</v>
      </c>
      <c r="G62" s="1">
        <v>78</v>
      </c>
      <c r="H62" s="1" t="s">
        <v>3581</v>
      </c>
      <c r="I62" s="21">
        <f t="shared" si="1"/>
        <v>94.416666666666671</v>
      </c>
      <c r="J62" s="1" t="s">
        <v>90</v>
      </c>
      <c r="K62" s="1" t="s">
        <v>156</v>
      </c>
      <c r="L62" s="1" t="s">
        <v>51</v>
      </c>
      <c r="M62" s="1" t="s">
        <v>95</v>
      </c>
      <c r="N62" s="1" t="s">
        <v>45</v>
      </c>
      <c r="O62" s="1" t="s">
        <v>90</v>
      </c>
      <c r="P62" s="1" t="s">
        <v>42</v>
      </c>
      <c r="Q62" s="1" t="s">
        <v>42</v>
      </c>
      <c r="R62" s="1" t="s">
        <v>45</v>
      </c>
      <c r="S62" s="1" t="s">
        <v>42</v>
      </c>
      <c r="T62" s="1" t="s">
        <v>90</v>
      </c>
      <c r="U62" s="1" t="s">
        <v>90</v>
      </c>
      <c r="V62" s="1" t="s">
        <v>95</v>
      </c>
      <c r="W62" s="1" t="s">
        <v>95</v>
      </c>
      <c r="X62" s="1" t="s">
        <v>90</v>
      </c>
      <c r="Y62" s="1" t="s">
        <v>90</v>
      </c>
      <c r="Z62" s="1" t="s">
        <v>95</v>
      </c>
      <c r="AA62" s="1" t="s">
        <v>156</v>
      </c>
      <c r="AB62" s="1" t="s">
        <v>156</v>
      </c>
      <c r="AC62" s="1" t="s">
        <v>90</v>
      </c>
      <c r="AD62" s="1" t="s">
        <v>56</v>
      </c>
      <c r="AE62" s="1" t="s">
        <v>45</v>
      </c>
      <c r="AF62" s="1" t="s">
        <v>90</v>
      </c>
      <c r="AG62" s="1" t="s">
        <v>95</v>
      </c>
    </row>
    <row r="63" spans="1:33" ht="39.9" customHeight="1" x14ac:dyDescent="0.3">
      <c r="A63" s="1" t="s">
        <v>2003</v>
      </c>
      <c r="B63" s="1" t="s">
        <v>2401</v>
      </c>
      <c r="C63" s="40" t="s">
        <v>34</v>
      </c>
      <c r="D63" s="1" t="s">
        <v>3582</v>
      </c>
      <c r="E63" s="1" t="s">
        <v>3583</v>
      </c>
      <c r="F63" s="1">
        <v>27</v>
      </c>
      <c r="G63" s="1">
        <v>14</v>
      </c>
      <c r="H63" s="1" t="s">
        <v>393</v>
      </c>
      <c r="I63" s="21">
        <f t="shared" si="1"/>
        <v>98.5</v>
      </c>
      <c r="J63" s="1" t="s">
        <v>39</v>
      </c>
      <c r="K63" s="1" t="s">
        <v>39</v>
      </c>
      <c r="L63" s="1" t="s">
        <v>65</v>
      </c>
      <c r="M63" s="1" t="s">
        <v>39</v>
      </c>
      <c r="N63" s="1" t="s">
        <v>39</v>
      </c>
      <c r="O63" s="1" t="s">
        <v>39</v>
      </c>
      <c r="P63" s="1" t="s">
        <v>39</v>
      </c>
      <c r="Q63" s="1" t="s">
        <v>39</v>
      </c>
      <c r="R63" s="1" t="s">
        <v>39</v>
      </c>
      <c r="S63" s="1" t="s">
        <v>39</v>
      </c>
      <c r="T63" s="1" t="s">
        <v>39</v>
      </c>
      <c r="U63" s="1" t="s">
        <v>39</v>
      </c>
      <c r="V63" s="1" t="s">
        <v>39</v>
      </c>
      <c r="W63" s="1" t="s">
        <v>39</v>
      </c>
      <c r="X63" s="1" t="s">
        <v>39</v>
      </c>
      <c r="Y63" s="1" t="s">
        <v>39</v>
      </c>
      <c r="Z63" s="1" t="s">
        <v>39</v>
      </c>
      <c r="AA63" s="1" t="s">
        <v>39</v>
      </c>
      <c r="AB63" s="1" t="s">
        <v>39</v>
      </c>
      <c r="AC63" s="1" t="s">
        <v>39</v>
      </c>
      <c r="AD63" s="1" t="s">
        <v>44</v>
      </c>
      <c r="AE63" s="1" t="s">
        <v>39</v>
      </c>
      <c r="AF63" s="1" t="s">
        <v>39</v>
      </c>
      <c r="AG63" s="1" t="s">
        <v>39</v>
      </c>
    </row>
    <row r="64" spans="1:33" ht="39.9" customHeight="1" x14ac:dyDescent="0.3">
      <c r="A64" s="1" t="s">
        <v>2003</v>
      </c>
      <c r="B64" s="1" t="s">
        <v>2401</v>
      </c>
      <c r="C64" s="40" t="s">
        <v>34</v>
      </c>
      <c r="D64" s="1" t="s">
        <v>3584</v>
      </c>
      <c r="E64" s="1" t="s">
        <v>3585</v>
      </c>
      <c r="F64" s="1">
        <v>88</v>
      </c>
      <c r="G64" s="1">
        <v>32</v>
      </c>
      <c r="H64" s="1" t="s">
        <v>1415</v>
      </c>
      <c r="I64" s="21">
        <f t="shared" si="1"/>
        <v>98.958333333333314</v>
      </c>
      <c r="J64" s="1" t="s">
        <v>39</v>
      </c>
      <c r="K64" s="1" t="s">
        <v>39</v>
      </c>
      <c r="L64" s="1" t="s">
        <v>90</v>
      </c>
      <c r="M64" s="1" t="s">
        <v>39</v>
      </c>
      <c r="N64" s="1" t="s">
        <v>39</v>
      </c>
      <c r="O64" s="1" t="s">
        <v>39</v>
      </c>
      <c r="P64" s="1" t="s">
        <v>39</v>
      </c>
      <c r="Q64" s="1" t="s">
        <v>39</v>
      </c>
      <c r="R64" s="1" t="s">
        <v>39</v>
      </c>
      <c r="S64" s="1" t="s">
        <v>39</v>
      </c>
      <c r="T64" s="1" t="s">
        <v>39</v>
      </c>
      <c r="U64" s="1" t="s">
        <v>90</v>
      </c>
      <c r="V64" s="1" t="s">
        <v>39</v>
      </c>
      <c r="W64" s="1" t="s">
        <v>39</v>
      </c>
      <c r="X64" s="1" t="s">
        <v>39</v>
      </c>
      <c r="Y64" s="1" t="s">
        <v>39</v>
      </c>
      <c r="Z64" s="1" t="s">
        <v>39</v>
      </c>
      <c r="AA64" s="1" t="s">
        <v>39</v>
      </c>
      <c r="AB64" s="1" t="s">
        <v>39</v>
      </c>
      <c r="AC64" s="1" t="s">
        <v>90</v>
      </c>
      <c r="AD64" s="1" t="s">
        <v>190</v>
      </c>
      <c r="AE64" s="1" t="s">
        <v>39</v>
      </c>
      <c r="AF64" s="1" t="s">
        <v>39</v>
      </c>
      <c r="AG64" s="1" t="s">
        <v>39</v>
      </c>
    </row>
    <row r="65" spans="1:33" ht="39.9" customHeight="1" x14ac:dyDescent="0.3">
      <c r="A65" s="1" t="s">
        <v>2003</v>
      </c>
      <c r="B65" s="1" t="s">
        <v>2557</v>
      </c>
      <c r="C65" s="40" t="s">
        <v>34</v>
      </c>
      <c r="D65" s="1" t="s">
        <v>3586</v>
      </c>
      <c r="E65" s="1" t="s">
        <v>3587</v>
      </c>
      <c r="F65" s="1">
        <v>1037</v>
      </c>
      <c r="G65" s="1">
        <v>486</v>
      </c>
      <c r="H65" s="1" t="s">
        <v>3588</v>
      </c>
      <c r="I65" s="21">
        <f>(J65+K65+L65+M65+N65+O65+W65+X65+Z65+AA65+AB65+AG65)*100/12</f>
        <v>96.500000000000014</v>
      </c>
      <c r="J65" s="1" t="s">
        <v>154</v>
      </c>
      <c r="K65" s="1" t="s">
        <v>156</v>
      </c>
      <c r="L65" s="1" t="s">
        <v>154</v>
      </c>
      <c r="M65" s="1" t="s">
        <v>45</v>
      </c>
      <c r="N65" s="1" t="s">
        <v>45</v>
      </c>
      <c r="O65" s="1" t="s">
        <v>65</v>
      </c>
      <c r="P65" s="1" t="s">
        <v>54</v>
      </c>
      <c r="Q65" s="1" t="s">
        <v>54</v>
      </c>
      <c r="R65" s="1" t="s">
        <v>54</v>
      </c>
      <c r="S65" s="1" t="s">
        <v>54</v>
      </c>
      <c r="T65" s="1" t="s">
        <v>54</v>
      </c>
      <c r="U65" s="1" t="s">
        <v>54</v>
      </c>
      <c r="V65" s="1" t="s">
        <v>54</v>
      </c>
      <c r="W65" s="1" t="s">
        <v>90</v>
      </c>
      <c r="X65" s="1" t="s">
        <v>154</v>
      </c>
      <c r="Y65" s="1" t="s">
        <v>90</v>
      </c>
      <c r="Z65" s="1" t="s">
        <v>154</v>
      </c>
      <c r="AA65" s="1" t="s">
        <v>156</v>
      </c>
      <c r="AB65" s="1" t="s">
        <v>154</v>
      </c>
      <c r="AC65" s="1" t="s">
        <v>54</v>
      </c>
      <c r="AD65" s="1" t="s">
        <v>54</v>
      </c>
      <c r="AE65" s="1" t="s">
        <v>54</v>
      </c>
      <c r="AF65" s="1" t="s">
        <v>54</v>
      </c>
      <c r="AG65" s="1" t="s">
        <v>154</v>
      </c>
    </row>
    <row r="66" spans="1:33" ht="39.9" customHeight="1" x14ac:dyDescent="0.3">
      <c r="A66" s="1" t="s">
        <v>2003</v>
      </c>
      <c r="B66" s="1" t="s">
        <v>2557</v>
      </c>
      <c r="C66" s="40" t="s">
        <v>34</v>
      </c>
      <c r="D66" s="1" t="s">
        <v>3589</v>
      </c>
      <c r="E66" s="1" t="s">
        <v>3590</v>
      </c>
      <c r="F66" s="1">
        <v>466</v>
      </c>
      <c r="G66" s="1">
        <v>205</v>
      </c>
      <c r="H66" s="1" t="s">
        <v>2536</v>
      </c>
      <c r="I66" s="21">
        <f>(J66+K66+L66+M66+N66+O66+W66+X66+Z66+AA66+AB66+AG66)*100/12</f>
        <v>96.916666666666671</v>
      </c>
      <c r="J66" s="1" t="s">
        <v>90</v>
      </c>
      <c r="K66" s="1" t="s">
        <v>154</v>
      </c>
      <c r="L66" s="1" t="s">
        <v>105</v>
      </c>
      <c r="M66" s="1" t="s">
        <v>90</v>
      </c>
      <c r="N66" s="1" t="s">
        <v>103</v>
      </c>
      <c r="O66" s="1" t="s">
        <v>90</v>
      </c>
      <c r="P66" s="1" t="s">
        <v>54</v>
      </c>
      <c r="Q66" s="1" t="s">
        <v>54</v>
      </c>
      <c r="R66" s="1" t="s">
        <v>54</v>
      </c>
      <c r="S66" s="1" t="s">
        <v>54</v>
      </c>
      <c r="T66" s="1" t="s">
        <v>54</v>
      </c>
      <c r="U66" s="1" t="s">
        <v>54</v>
      </c>
      <c r="V66" s="1" t="s">
        <v>54</v>
      </c>
      <c r="W66" s="1" t="s">
        <v>150</v>
      </c>
      <c r="X66" s="1" t="s">
        <v>39</v>
      </c>
      <c r="Y66" s="1" t="s">
        <v>150</v>
      </c>
      <c r="Z66" s="1" t="s">
        <v>150</v>
      </c>
      <c r="AA66" s="1" t="s">
        <v>90</v>
      </c>
      <c r="AB66" s="1" t="s">
        <v>150</v>
      </c>
      <c r="AC66" s="1" t="s">
        <v>54</v>
      </c>
      <c r="AD66" s="1" t="s">
        <v>54</v>
      </c>
      <c r="AE66" s="1" t="s">
        <v>54</v>
      </c>
      <c r="AF66" s="1" t="s">
        <v>54</v>
      </c>
      <c r="AG66" s="1" t="s">
        <v>39</v>
      </c>
    </row>
  </sheetData>
  <mergeCells count="9">
    <mergeCell ref="I2:I4"/>
    <mergeCell ref="J1:AG3"/>
    <mergeCell ref="A1:I1"/>
    <mergeCell ref="A2:A3"/>
    <mergeCell ref="D2:D4"/>
    <mergeCell ref="E2:E4"/>
    <mergeCell ref="F2:F4"/>
    <mergeCell ref="G2:G4"/>
    <mergeCell ref="H2:H4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1EEFE-D624-4D21-AB7C-A773685F6AB7}">
  <dimension ref="A1:CV62"/>
  <sheetViews>
    <sheetView showGridLines="0" zoomScale="80" zoomScaleNormal="80" workbookViewId="0">
      <selection activeCell="J1" sqref="J1:AG3"/>
    </sheetView>
  </sheetViews>
  <sheetFormatPr defaultRowHeight="14.4" x14ac:dyDescent="0.3"/>
  <cols>
    <col min="1" max="1" width="17.88671875" customWidth="1"/>
    <col min="2" max="2" width="10.6640625" customWidth="1"/>
    <col min="3" max="3" width="21.5546875" customWidth="1"/>
    <col min="4" max="4" width="14.44140625" customWidth="1"/>
    <col min="5" max="5" width="27.109375" customWidth="1"/>
    <col min="6" max="6" width="15.6640625" customWidth="1"/>
    <col min="7" max="7" width="14.88671875" customWidth="1"/>
    <col min="8" max="8" width="15.33203125" customWidth="1"/>
    <col min="9" max="9" width="19.6640625" customWidth="1"/>
    <col min="10" max="10" width="16.44140625" customWidth="1"/>
    <col min="11" max="11" width="16.6640625" customWidth="1"/>
    <col min="12" max="12" width="17" customWidth="1"/>
    <col min="13" max="13" width="17.5546875" customWidth="1"/>
    <col min="14" max="14" width="17.33203125" customWidth="1"/>
    <col min="15" max="15" width="17" customWidth="1"/>
    <col min="16" max="16" width="17.5546875" customWidth="1"/>
    <col min="17" max="18" width="17.33203125" customWidth="1"/>
    <col min="19" max="19" width="16.88671875" customWidth="1"/>
    <col min="20" max="20" width="17" customWidth="1"/>
    <col min="21" max="21" width="16.33203125" customWidth="1"/>
    <col min="22" max="22" width="17.109375" customWidth="1"/>
    <col min="23" max="23" width="16.6640625" customWidth="1"/>
    <col min="24" max="24" width="16.88671875" customWidth="1"/>
    <col min="25" max="26" width="17.109375" customWidth="1"/>
    <col min="27" max="27" width="16.5546875" customWidth="1"/>
    <col min="28" max="28" width="17.5546875" customWidth="1"/>
    <col min="29" max="29" width="17.6640625" customWidth="1"/>
    <col min="30" max="30" width="16.6640625" customWidth="1"/>
    <col min="31" max="31" width="16.33203125" customWidth="1"/>
    <col min="32" max="32" width="17.33203125" customWidth="1"/>
    <col min="33" max="33" width="17" customWidth="1"/>
  </cols>
  <sheetData>
    <row r="1" spans="1:100" s="20" customFormat="1" ht="39.7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27"/>
    </row>
    <row r="2" spans="1:100" s="20" customFormat="1" ht="75" customHeight="1" x14ac:dyDescent="0.3">
      <c r="A2" s="94" t="s">
        <v>234</v>
      </c>
      <c r="B2" s="33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27"/>
    </row>
    <row r="3" spans="1:100" s="20" customFormat="1" ht="45" customHeight="1" x14ac:dyDescent="0.3">
      <c r="A3" s="94"/>
      <c r="B3" s="33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27"/>
    </row>
    <row r="4" spans="1:100" s="37" customFormat="1" ht="151.80000000000001" x14ac:dyDescent="0.3">
      <c r="A4" s="32" t="s">
        <v>24</v>
      </c>
      <c r="B4" s="32" t="s">
        <v>25</v>
      </c>
      <c r="C4" s="32" t="s">
        <v>26</v>
      </c>
      <c r="D4" s="94"/>
      <c r="E4" s="94"/>
      <c r="F4" s="94"/>
      <c r="G4" s="94"/>
      <c r="H4" s="94"/>
      <c r="I4" s="94"/>
      <c r="J4" s="32" t="s">
        <v>0</v>
      </c>
      <c r="K4" s="32" t="s">
        <v>1</v>
      </c>
      <c r="L4" s="32" t="s">
        <v>2</v>
      </c>
      <c r="M4" s="32" t="s">
        <v>3</v>
      </c>
      <c r="N4" s="32" t="s">
        <v>4</v>
      </c>
      <c r="O4" s="32" t="s">
        <v>5</v>
      </c>
      <c r="P4" s="32" t="s">
        <v>6</v>
      </c>
      <c r="Q4" s="32" t="s">
        <v>7</v>
      </c>
      <c r="R4" s="32" t="s">
        <v>8</v>
      </c>
      <c r="S4" s="32" t="s">
        <v>9</v>
      </c>
      <c r="T4" s="32" t="s">
        <v>10</v>
      </c>
      <c r="U4" s="32" t="s">
        <v>11</v>
      </c>
      <c r="V4" s="32" t="s">
        <v>12</v>
      </c>
      <c r="W4" s="32" t="s">
        <v>13</v>
      </c>
      <c r="X4" s="32" t="s">
        <v>14</v>
      </c>
      <c r="Y4" s="32" t="s">
        <v>15</v>
      </c>
      <c r="Z4" s="32" t="s">
        <v>16</v>
      </c>
      <c r="AA4" s="32" t="s">
        <v>17</v>
      </c>
      <c r="AB4" s="32" t="s">
        <v>18</v>
      </c>
      <c r="AC4" s="32" t="s">
        <v>19</v>
      </c>
      <c r="AD4" s="32" t="s">
        <v>20</v>
      </c>
      <c r="AE4" s="32" t="s">
        <v>21</v>
      </c>
      <c r="AF4" s="32" t="s">
        <v>22</v>
      </c>
      <c r="AG4" s="85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90"/>
    </row>
    <row r="5" spans="1:100" ht="39.9" customHeight="1" x14ac:dyDescent="0.3">
      <c r="A5" s="33" t="s">
        <v>2066</v>
      </c>
      <c r="B5" s="33" t="s">
        <v>33</v>
      </c>
      <c r="C5" s="33" t="s">
        <v>34</v>
      </c>
      <c r="D5" s="33" t="s">
        <v>2067</v>
      </c>
      <c r="E5" s="33" t="s">
        <v>2068</v>
      </c>
      <c r="F5" s="33">
        <v>51</v>
      </c>
      <c r="G5" s="33">
        <v>21</v>
      </c>
      <c r="H5" s="33" t="s">
        <v>49</v>
      </c>
      <c r="I5" s="33">
        <f t="shared" ref="I5:I23" si="0">(J5+K5+L5+M5+N5+O5+P5+Q5+R5+S5+U5+V5+W5+X5+Z5+AA5+AB5+AG5)*100/18</f>
        <v>100</v>
      </c>
      <c r="J5" s="33" t="s">
        <v>39</v>
      </c>
      <c r="K5" s="33" t="s">
        <v>39</v>
      </c>
      <c r="L5" s="33" t="s">
        <v>39</v>
      </c>
      <c r="M5" s="33" t="s">
        <v>39</v>
      </c>
      <c r="N5" s="33" t="s">
        <v>39</v>
      </c>
      <c r="O5" s="33" t="s">
        <v>39</v>
      </c>
      <c r="P5" s="33" t="s">
        <v>39</v>
      </c>
      <c r="Q5" s="33" t="s">
        <v>39</v>
      </c>
      <c r="R5" s="33" t="s">
        <v>39</v>
      </c>
      <c r="S5" s="33" t="s">
        <v>39</v>
      </c>
      <c r="T5" s="33" t="s">
        <v>54</v>
      </c>
      <c r="U5" s="33" t="s">
        <v>39</v>
      </c>
      <c r="V5" s="33" t="s">
        <v>39</v>
      </c>
      <c r="W5" s="33" t="s">
        <v>39</v>
      </c>
      <c r="X5" s="33" t="s">
        <v>39</v>
      </c>
      <c r="Y5" s="33" t="s">
        <v>54</v>
      </c>
      <c r="Z5" s="33" t="s">
        <v>39</v>
      </c>
      <c r="AA5" s="33" t="s">
        <v>39</v>
      </c>
      <c r="AB5" s="33" t="s">
        <v>39</v>
      </c>
      <c r="AC5" s="33" t="s">
        <v>54</v>
      </c>
      <c r="AD5" s="33" t="s">
        <v>54</v>
      </c>
      <c r="AE5" s="33" t="s">
        <v>54</v>
      </c>
      <c r="AF5" s="33" t="s">
        <v>54</v>
      </c>
      <c r="AG5" s="33" t="s">
        <v>39</v>
      </c>
    </row>
    <row r="6" spans="1:100" ht="39.9" customHeight="1" x14ac:dyDescent="0.3">
      <c r="A6" s="33" t="s">
        <v>2066</v>
      </c>
      <c r="B6" s="33" t="s">
        <v>33</v>
      </c>
      <c r="C6" s="33" t="s">
        <v>34</v>
      </c>
      <c r="D6" s="33" t="s">
        <v>2069</v>
      </c>
      <c r="E6" s="33" t="s">
        <v>2070</v>
      </c>
      <c r="F6" s="33">
        <v>66</v>
      </c>
      <c r="G6" s="33">
        <v>29</v>
      </c>
      <c r="H6" s="33" t="s">
        <v>2071</v>
      </c>
      <c r="I6" s="34">
        <f t="shared" si="0"/>
        <v>98.222222222222229</v>
      </c>
      <c r="J6" s="33" t="s">
        <v>156</v>
      </c>
      <c r="K6" s="33" t="s">
        <v>90</v>
      </c>
      <c r="L6" s="33" t="s">
        <v>39</v>
      </c>
      <c r="M6" s="33" t="s">
        <v>39</v>
      </c>
      <c r="N6" s="33" t="s">
        <v>176</v>
      </c>
      <c r="O6" s="33" t="s">
        <v>39</v>
      </c>
      <c r="P6" s="33" t="s">
        <v>39</v>
      </c>
      <c r="Q6" s="33" t="s">
        <v>90</v>
      </c>
      <c r="R6" s="33" t="s">
        <v>39</v>
      </c>
      <c r="S6" s="33" t="s">
        <v>156</v>
      </c>
      <c r="T6" s="33" t="s">
        <v>54</v>
      </c>
      <c r="U6" s="33" t="s">
        <v>39</v>
      </c>
      <c r="V6" s="33" t="s">
        <v>156</v>
      </c>
      <c r="W6" s="33" t="s">
        <v>39</v>
      </c>
      <c r="X6" s="33" t="s">
        <v>39</v>
      </c>
      <c r="Y6" s="33" t="s">
        <v>54</v>
      </c>
      <c r="Z6" s="33" t="s">
        <v>39</v>
      </c>
      <c r="AA6" s="33" t="s">
        <v>39</v>
      </c>
      <c r="AB6" s="33" t="s">
        <v>39</v>
      </c>
      <c r="AC6" s="33" t="s">
        <v>54</v>
      </c>
      <c r="AD6" s="33" t="s">
        <v>54</v>
      </c>
      <c r="AE6" s="33" t="s">
        <v>54</v>
      </c>
      <c r="AF6" s="33" t="s">
        <v>54</v>
      </c>
      <c r="AG6" s="33" t="s">
        <v>39</v>
      </c>
    </row>
    <row r="7" spans="1:100" ht="39.9" customHeight="1" x14ac:dyDescent="0.3">
      <c r="A7" s="33" t="s">
        <v>2066</v>
      </c>
      <c r="B7" s="33" t="s">
        <v>33</v>
      </c>
      <c r="C7" s="33" t="s">
        <v>34</v>
      </c>
      <c r="D7" s="33" t="s">
        <v>2072</v>
      </c>
      <c r="E7" s="33" t="s">
        <v>2073</v>
      </c>
      <c r="F7" s="33">
        <v>17</v>
      </c>
      <c r="G7" s="33">
        <v>9</v>
      </c>
      <c r="H7" s="33" t="s">
        <v>38</v>
      </c>
      <c r="I7" s="34">
        <f t="shared" si="0"/>
        <v>100</v>
      </c>
      <c r="J7" s="33" t="s">
        <v>39</v>
      </c>
      <c r="K7" s="33" t="s">
        <v>39</v>
      </c>
      <c r="L7" s="33" t="s">
        <v>39</v>
      </c>
      <c r="M7" s="33" t="s">
        <v>39</v>
      </c>
      <c r="N7" s="33" t="s">
        <v>39</v>
      </c>
      <c r="O7" s="33" t="s">
        <v>39</v>
      </c>
      <c r="P7" s="33" t="s">
        <v>39</v>
      </c>
      <c r="Q7" s="33" t="s">
        <v>39</v>
      </c>
      <c r="R7" s="33" t="s">
        <v>39</v>
      </c>
      <c r="S7" s="33" t="s">
        <v>39</v>
      </c>
      <c r="T7" s="33" t="s">
        <v>54</v>
      </c>
      <c r="U7" s="33" t="s">
        <v>39</v>
      </c>
      <c r="V7" s="33" t="s">
        <v>39</v>
      </c>
      <c r="W7" s="33" t="s">
        <v>39</v>
      </c>
      <c r="X7" s="33" t="s">
        <v>39</v>
      </c>
      <c r="Y7" s="33" t="s">
        <v>54</v>
      </c>
      <c r="Z7" s="33" t="s">
        <v>39</v>
      </c>
      <c r="AA7" s="33" t="s">
        <v>39</v>
      </c>
      <c r="AB7" s="33" t="s">
        <v>39</v>
      </c>
      <c r="AC7" s="33" t="s">
        <v>54</v>
      </c>
      <c r="AD7" s="33" t="s">
        <v>54</v>
      </c>
      <c r="AE7" s="33" t="s">
        <v>54</v>
      </c>
      <c r="AF7" s="33" t="s">
        <v>54</v>
      </c>
      <c r="AG7" s="33" t="s">
        <v>39</v>
      </c>
    </row>
    <row r="8" spans="1:100" ht="39.9" customHeight="1" x14ac:dyDescent="0.3">
      <c r="A8" s="33" t="s">
        <v>2066</v>
      </c>
      <c r="B8" s="33" t="s">
        <v>33</v>
      </c>
      <c r="C8" s="33" t="s">
        <v>34</v>
      </c>
      <c r="D8" s="33" t="s">
        <v>2074</v>
      </c>
      <c r="E8" s="33" t="s">
        <v>2075</v>
      </c>
      <c r="F8" s="33">
        <v>23</v>
      </c>
      <c r="G8" s="33">
        <v>11</v>
      </c>
      <c r="H8" s="33" t="s">
        <v>324</v>
      </c>
      <c r="I8" s="34">
        <f t="shared" si="0"/>
        <v>87.444444444444457</v>
      </c>
      <c r="J8" s="33" t="s">
        <v>39</v>
      </c>
      <c r="K8" s="33" t="s">
        <v>82</v>
      </c>
      <c r="L8" s="33" t="s">
        <v>417</v>
      </c>
      <c r="M8" s="33" t="s">
        <v>39</v>
      </c>
      <c r="N8" s="33" t="s">
        <v>55</v>
      </c>
      <c r="O8" s="33" t="s">
        <v>39</v>
      </c>
      <c r="P8" s="33" t="s">
        <v>82</v>
      </c>
      <c r="Q8" s="33" t="s">
        <v>117</v>
      </c>
      <c r="R8" s="33" t="s">
        <v>39</v>
      </c>
      <c r="S8" s="33" t="s">
        <v>48</v>
      </c>
      <c r="T8" s="33" t="s">
        <v>54</v>
      </c>
      <c r="U8" s="33" t="s">
        <v>417</v>
      </c>
      <c r="V8" s="33" t="s">
        <v>105</v>
      </c>
      <c r="W8" s="33" t="s">
        <v>39</v>
      </c>
      <c r="X8" s="33" t="s">
        <v>84</v>
      </c>
      <c r="Y8" s="33" t="s">
        <v>54</v>
      </c>
      <c r="Z8" s="33" t="s">
        <v>39</v>
      </c>
      <c r="AA8" s="33" t="s">
        <v>84</v>
      </c>
      <c r="AB8" s="33" t="s">
        <v>39</v>
      </c>
      <c r="AC8" s="33" t="s">
        <v>54</v>
      </c>
      <c r="AD8" s="33" t="s">
        <v>54</v>
      </c>
      <c r="AE8" s="33" t="s">
        <v>54</v>
      </c>
      <c r="AF8" s="33" t="s">
        <v>54</v>
      </c>
      <c r="AG8" s="33" t="s">
        <v>39</v>
      </c>
    </row>
    <row r="9" spans="1:100" ht="39.9" customHeight="1" x14ac:dyDescent="0.3">
      <c r="A9" s="33" t="s">
        <v>2066</v>
      </c>
      <c r="B9" s="33" t="s">
        <v>33</v>
      </c>
      <c r="C9" s="33" t="s">
        <v>34</v>
      </c>
      <c r="D9" s="33" t="s">
        <v>2076</v>
      </c>
      <c r="E9" s="33" t="s">
        <v>2077</v>
      </c>
      <c r="F9" s="33">
        <v>26</v>
      </c>
      <c r="G9" s="33">
        <v>18</v>
      </c>
      <c r="H9" s="33" t="s">
        <v>114</v>
      </c>
      <c r="I9" s="34">
        <f t="shared" si="0"/>
        <v>89.222222222222214</v>
      </c>
      <c r="J9" s="33" t="s">
        <v>45</v>
      </c>
      <c r="K9" s="33" t="s">
        <v>39</v>
      </c>
      <c r="L9" s="33" t="s">
        <v>876</v>
      </c>
      <c r="M9" s="33" t="s">
        <v>47</v>
      </c>
      <c r="N9" s="33" t="s">
        <v>1470</v>
      </c>
      <c r="O9" s="33" t="s">
        <v>105</v>
      </c>
      <c r="P9" s="33" t="s">
        <v>39</v>
      </c>
      <c r="Q9" s="33" t="s">
        <v>39</v>
      </c>
      <c r="R9" s="33" t="s">
        <v>45</v>
      </c>
      <c r="S9" s="33" t="s">
        <v>1694</v>
      </c>
      <c r="T9" s="33" t="s">
        <v>54</v>
      </c>
      <c r="U9" s="33" t="s">
        <v>45</v>
      </c>
      <c r="V9" s="33" t="s">
        <v>39</v>
      </c>
      <c r="W9" s="33" t="s">
        <v>45</v>
      </c>
      <c r="X9" s="33" t="s">
        <v>39</v>
      </c>
      <c r="Y9" s="33" t="s">
        <v>54</v>
      </c>
      <c r="Z9" s="33" t="s">
        <v>45</v>
      </c>
      <c r="AA9" s="33" t="s">
        <v>39</v>
      </c>
      <c r="AB9" s="33" t="s">
        <v>39</v>
      </c>
      <c r="AC9" s="33" t="s">
        <v>54</v>
      </c>
      <c r="AD9" s="33" t="s">
        <v>54</v>
      </c>
      <c r="AE9" s="33" t="s">
        <v>54</v>
      </c>
      <c r="AF9" s="33" t="s">
        <v>54</v>
      </c>
      <c r="AG9" s="33" t="s">
        <v>45</v>
      </c>
    </row>
    <row r="10" spans="1:100" ht="39.9" customHeight="1" x14ac:dyDescent="0.3">
      <c r="A10" s="33" t="s">
        <v>2066</v>
      </c>
      <c r="B10" s="33" t="s">
        <v>33</v>
      </c>
      <c r="C10" s="33" t="s">
        <v>34</v>
      </c>
      <c r="D10" s="33" t="s">
        <v>2078</v>
      </c>
      <c r="E10" s="33" t="s">
        <v>2079</v>
      </c>
      <c r="F10" s="33">
        <v>8</v>
      </c>
      <c r="G10" s="33">
        <v>4</v>
      </c>
      <c r="H10" s="33" t="s">
        <v>60</v>
      </c>
      <c r="I10" s="34">
        <f t="shared" si="0"/>
        <v>94.444444444444443</v>
      </c>
      <c r="J10" s="33" t="s">
        <v>39</v>
      </c>
      <c r="K10" s="33" t="s">
        <v>39</v>
      </c>
      <c r="L10" s="33" t="s">
        <v>39</v>
      </c>
      <c r="M10" s="33" t="s">
        <v>39</v>
      </c>
      <c r="N10" s="33" t="s">
        <v>54</v>
      </c>
      <c r="O10" s="33" t="s">
        <v>39</v>
      </c>
      <c r="P10" s="33" t="s">
        <v>39</v>
      </c>
      <c r="Q10" s="33" t="s">
        <v>39</v>
      </c>
      <c r="R10" s="33" t="s">
        <v>39</v>
      </c>
      <c r="S10" s="33" t="s">
        <v>39</v>
      </c>
      <c r="T10" s="33" t="s">
        <v>54</v>
      </c>
      <c r="U10" s="33" t="s">
        <v>39</v>
      </c>
      <c r="V10" s="33" t="s">
        <v>39</v>
      </c>
      <c r="W10" s="33" t="s">
        <v>39</v>
      </c>
      <c r="X10" s="33" t="s">
        <v>39</v>
      </c>
      <c r="Y10" s="33" t="s">
        <v>54</v>
      </c>
      <c r="Z10" s="33" t="s">
        <v>39</v>
      </c>
      <c r="AA10" s="33" t="s">
        <v>39</v>
      </c>
      <c r="AB10" s="33" t="s">
        <v>39</v>
      </c>
      <c r="AC10" s="33" t="s">
        <v>54</v>
      </c>
      <c r="AD10" s="33" t="s">
        <v>54</v>
      </c>
      <c r="AE10" s="33" t="s">
        <v>54</v>
      </c>
      <c r="AF10" s="33" t="s">
        <v>54</v>
      </c>
      <c r="AG10" s="33" t="s">
        <v>39</v>
      </c>
    </row>
    <row r="11" spans="1:100" ht="39.9" customHeight="1" x14ac:dyDescent="0.3">
      <c r="A11" s="33" t="s">
        <v>2066</v>
      </c>
      <c r="B11" s="33" t="s">
        <v>33</v>
      </c>
      <c r="C11" s="33" t="s">
        <v>34</v>
      </c>
      <c r="D11" s="33" t="s">
        <v>2080</v>
      </c>
      <c r="E11" s="33" t="s">
        <v>2081</v>
      </c>
      <c r="F11" s="33">
        <v>33</v>
      </c>
      <c r="G11" s="33">
        <v>16</v>
      </c>
      <c r="H11" s="33" t="s">
        <v>541</v>
      </c>
      <c r="I11" s="34">
        <f t="shared" si="0"/>
        <v>99.333333333333329</v>
      </c>
      <c r="J11" s="33" t="s">
        <v>39</v>
      </c>
      <c r="K11" s="33" t="s">
        <v>39</v>
      </c>
      <c r="L11" s="33" t="s">
        <v>39</v>
      </c>
      <c r="M11" s="33" t="s">
        <v>39</v>
      </c>
      <c r="N11" s="33" t="s">
        <v>39</v>
      </c>
      <c r="O11" s="33" t="s">
        <v>39</v>
      </c>
      <c r="P11" s="33" t="s">
        <v>39</v>
      </c>
      <c r="Q11" s="33" t="s">
        <v>45</v>
      </c>
      <c r="R11" s="33" t="s">
        <v>39</v>
      </c>
      <c r="S11" s="33" t="s">
        <v>39</v>
      </c>
      <c r="T11" s="33" t="s">
        <v>54</v>
      </c>
      <c r="U11" s="33" t="s">
        <v>45</v>
      </c>
      <c r="V11" s="33" t="s">
        <v>39</v>
      </c>
      <c r="W11" s="33" t="s">
        <v>39</v>
      </c>
      <c r="X11" s="33" t="s">
        <v>39</v>
      </c>
      <c r="Y11" s="33" t="s">
        <v>54</v>
      </c>
      <c r="Z11" s="33" t="s">
        <v>39</v>
      </c>
      <c r="AA11" s="33" t="s">
        <v>39</v>
      </c>
      <c r="AB11" s="33" t="s">
        <v>39</v>
      </c>
      <c r="AC11" s="33" t="s">
        <v>54</v>
      </c>
      <c r="AD11" s="33" t="s">
        <v>54</v>
      </c>
      <c r="AE11" s="33" t="s">
        <v>54</v>
      </c>
      <c r="AF11" s="33" t="s">
        <v>54</v>
      </c>
      <c r="AG11" s="33" t="s">
        <v>39</v>
      </c>
    </row>
    <row r="12" spans="1:100" ht="39.9" customHeight="1" x14ac:dyDescent="0.3">
      <c r="A12" s="33" t="s">
        <v>2066</v>
      </c>
      <c r="B12" s="33" t="s">
        <v>33</v>
      </c>
      <c r="C12" s="33" t="s">
        <v>34</v>
      </c>
      <c r="D12" s="33" t="s">
        <v>2082</v>
      </c>
      <c r="E12" s="33" t="s">
        <v>2083</v>
      </c>
      <c r="F12" s="33">
        <v>34</v>
      </c>
      <c r="G12" s="33">
        <v>22</v>
      </c>
      <c r="H12" s="33" t="s">
        <v>52</v>
      </c>
      <c r="I12" s="34">
        <f t="shared" si="0"/>
        <v>91.333333333333314</v>
      </c>
      <c r="J12" s="33" t="s">
        <v>39</v>
      </c>
      <c r="K12" s="33" t="s">
        <v>39</v>
      </c>
      <c r="L12" s="33" t="s">
        <v>44</v>
      </c>
      <c r="M12" s="33" t="s">
        <v>95</v>
      </c>
      <c r="N12" s="33" t="s">
        <v>44</v>
      </c>
      <c r="O12" s="33" t="s">
        <v>95</v>
      </c>
      <c r="P12" s="33" t="s">
        <v>39</v>
      </c>
      <c r="Q12" s="33" t="s">
        <v>95</v>
      </c>
      <c r="R12" s="33" t="s">
        <v>39</v>
      </c>
      <c r="S12" s="33" t="s">
        <v>56</v>
      </c>
      <c r="T12" s="33" t="s">
        <v>54</v>
      </c>
      <c r="U12" s="33" t="s">
        <v>45</v>
      </c>
      <c r="V12" s="33" t="s">
        <v>82</v>
      </c>
      <c r="W12" s="33" t="s">
        <v>95</v>
      </c>
      <c r="X12" s="33" t="s">
        <v>117</v>
      </c>
      <c r="Y12" s="33" t="s">
        <v>54</v>
      </c>
      <c r="Z12" s="33" t="s">
        <v>95</v>
      </c>
      <c r="AA12" s="33" t="s">
        <v>39</v>
      </c>
      <c r="AB12" s="33" t="s">
        <v>39</v>
      </c>
      <c r="AC12" s="33" t="s">
        <v>54</v>
      </c>
      <c r="AD12" s="33" t="s">
        <v>54</v>
      </c>
      <c r="AE12" s="33" t="s">
        <v>54</v>
      </c>
      <c r="AF12" s="33" t="s">
        <v>54</v>
      </c>
      <c r="AG12" s="33" t="s">
        <v>84</v>
      </c>
    </row>
    <row r="13" spans="1:100" ht="39.9" customHeight="1" x14ac:dyDescent="0.3">
      <c r="A13" s="33" t="s">
        <v>2066</v>
      </c>
      <c r="B13" s="33" t="s">
        <v>33</v>
      </c>
      <c r="C13" s="33" t="s">
        <v>34</v>
      </c>
      <c r="D13" s="33" t="s">
        <v>2084</v>
      </c>
      <c r="E13" s="33" t="s">
        <v>2085</v>
      </c>
      <c r="F13" s="33">
        <v>28</v>
      </c>
      <c r="G13" s="33">
        <v>12</v>
      </c>
      <c r="H13" s="33" t="s">
        <v>223</v>
      </c>
      <c r="I13" s="34">
        <f t="shared" si="0"/>
        <v>98.944444444444457</v>
      </c>
      <c r="J13" s="33" t="s">
        <v>39</v>
      </c>
      <c r="K13" s="33" t="s">
        <v>39</v>
      </c>
      <c r="L13" s="33" t="s">
        <v>42</v>
      </c>
      <c r="M13" s="33" t="s">
        <v>39</v>
      </c>
      <c r="N13" s="33" t="s">
        <v>39</v>
      </c>
      <c r="O13" s="33" t="s">
        <v>39</v>
      </c>
      <c r="P13" s="33" t="s">
        <v>39</v>
      </c>
      <c r="Q13" s="33" t="s">
        <v>39</v>
      </c>
      <c r="R13" s="33" t="s">
        <v>39</v>
      </c>
      <c r="S13" s="33" t="s">
        <v>105</v>
      </c>
      <c r="T13" s="33" t="s">
        <v>54</v>
      </c>
      <c r="U13" s="33" t="s">
        <v>39</v>
      </c>
      <c r="V13" s="33" t="s">
        <v>39</v>
      </c>
      <c r="W13" s="33" t="s">
        <v>39</v>
      </c>
      <c r="X13" s="33" t="s">
        <v>39</v>
      </c>
      <c r="Y13" s="33" t="s">
        <v>54</v>
      </c>
      <c r="Z13" s="33" t="s">
        <v>39</v>
      </c>
      <c r="AA13" s="33" t="s">
        <v>39</v>
      </c>
      <c r="AB13" s="33" t="s">
        <v>39</v>
      </c>
      <c r="AC13" s="33" t="s">
        <v>54</v>
      </c>
      <c r="AD13" s="33" t="s">
        <v>54</v>
      </c>
      <c r="AE13" s="33" t="s">
        <v>54</v>
      </c>
      <c r="AF13" s="33" t="s">
        <v>54</v>
      </c>
      <c r="AG13" s="33" t="s">
        <v>39</v>
      </c>
    </row>
    <row r="14" spans="1:100" ht="39.9" customHeight="1" x14ac:dyDescent="0.3">
      <c r="A14" s="33" t="s">
        <v>2066</v>
      </c>
      <c r="B14" s="33" t="s">
        <v>33</v>
      </c>
      <c r="C14" s="33" t="s">
        <v>34</v>
      </c>
      <c r="D14" s="33" t="s">
        <v>2086</v>
      </c>
      <c r="E14" s="33" t="s">
        <v>2087</v>
      </c>
      <c r="F14" s="33">
        <v>31</v>
      </c>
      <c r="G14" s="33">
        <v>13</v>
      </c>
      <c r="H14" s="33" t="s">
        <v>1968</v>
      </c>
      <c r="I14" s="34">
        <f t="shared" si="0"/>
        <v>99.555555555555571</v>
      </c>
      <c r="J14" s="33" t="s">
        <v>39</v>
      </c>
      <c r="K14" s="33" t="s">
        <v>39</v>
      </c>
      <c r="L14" s="33" t="s">
        <v>39</v>
      </c>
      <c r="M14" s="33" t="s">
        <v>39</v>
      </c>
      <c r="N14" s="33" t="s">
        <v>39</v>
      </c>
      <c r="O14" s="33" t="s">
        <v>39</v>
      </c>
      <c r="P14" s="33" t="s">
        <v>39</v>
      </c>
      <c r="Q14" s="33" t="s">
        <v>39</v>
      </c>
      <c r="R14" s="33" t="s">
        <v>39</v>
      </c>
      <c r="S14" s="33" t="s">
        <v>39</v>
      </c>
      <c r="T14" s="33" t="s">
        <v>54</v>
      </c>
      <c r="U14" s="33" t="s">
        <v>39</v>
      </c>
      <c r="V14" s="33" t="s">
        <v>42</v>
      </c>
      <c r="W14" s="33" t="s">
        <v>39</v>
      </c>
      <c r="X14" s="33" t="s">
        <v>39</v>
      </c>
      <c r="Y14" s="33" t="s">
        <v>54</v>
      </c>
      <c r="Z14" s="33" t="s">
        <v>39</v>
      </c>
      <c r="AA14" s="33" t="s">
        <v>39</v>
      </c>
      <c r="AB14" s="33" t="s">
        <v>39</v>
      </c>
      <c r="AC14" s="33" t="s">
        <v>54</v>
      </c>
      <c r="AD14" s="33" t="s">
        <v>54</v>
      </c>
      <c r="AE14" s="33" t="s">
        <v>54</v>
      </c>
      <c r="AF14" s="33" t="s">
        <v>54</v>
      </c>
      <c r="AG14" s="33" t="s">
        <v>39</v>
      </c>
    </row>
    <row r="15" spans="1:100" ht="39.9" customHeight="1" x14ac:dyDescent="0.3">
      <c r="A15" s="33" t="s">
        <v>2066</v>
      </c>
      <c r="B15" s="33" t="s">
        <v>33</v>
      </c>
      <c r="C15" s="33" t="s">
        <v>34</v>
      </c>
      <c r="D15" s="33" t="s">
        <v>2088</v>
      </c>
      <c r="E15" s="33" t="s">
        <v>2089</v>
      </c>
      <c r="F15" s="33">
        <v>52</v>
      </c>
      <c r="G15" s="33">
        <v>26</v>
      </c>
      <c r="H15" s="33" t="s">
        <v>60</v>
      </c>
      <c r="I15" s="34">
        <f t="shared" si="0"/>
        <v>98.166666666666686</v>
      </c>
      <c r="J15" s="33" t="s">
        <v>39</v>
      </c>
      <c r="K15" s="33" t="s">
        <v>39</v>
      </c>
      <c r="L15" s="33" t="s">
        <v>39</v>
      </c>
      <c r="M15" s="33" t="s">
        <v>39</v>
      </c>
      <c r="N15" s="33" t="s">
        <v>103</v>
      </c>
      <c r="O15" s="33" t="s">
        <v>39</v>
      </c>
      <c r="P15" s="33" t="s">
        <v>39</v>
      </c>
      <c r="Q15" s="33" t="s">
        <v>39</v>
      </c>
      <c r="R15" s="33" t="s">
        <v>39</v>
      </c>
      <c r="S15" s="33" t="s">
        <v>51</v>
      </c>
      <c r="T15" s="33" t="s">
        <v>54</v>
      </c>
      <c r="U15" s="33" t="s">
        <v>39</v>
      </c>
      <c r="V15" s="33" t="s">
        <v>42</v>
      </c>
      <c r="W15" s="33" t="s">
        <v>39</v>
      </c>
      <c r="X15" s="33" t="s">
        <v>156</v>
      </c>
      <c r="Y15" s="33" t="s">
        <v>54</v>
      </c>
      <c r="Z15" s="33" t="s">
        <v>39</v>
      </c>
      <c r="AA15" s="33" t="s">
        <v>39</v>
      </c>
      <c r="AB15" s="33" t="s">
        <v>39</v>
      </c>
      <c r="AC15" s="33" t="s">
        <v>54</v>
      </c>
      <c r="AD15" s="33" t="s">
        <v>54</v>
      </c>
      <c r="AE15" s="33" t="s">
        <v>54</v>
      </c>
      <c r="AF15" s="33" t="s">
        <v>54</v>
      </c>
      <c r="AG15" s="33" t="s">
        <v>39</v>
      </c>
    </row>
    <row r="16" spans="1:100" ht="39.9" customHeight="1" x14ac:dyDescent="0.3">
      <c r="A16" s="33" t="s">
        <v>2066</v>
      </c>
      <c r="B16" s="33" t="s">
        <v>33</v>
      </c>
      <c r="C16" s="33" t="s">
        <v>34</v>
      </c>
      <c r="D16" s="33" t="s">
        <v>2090</v>
      </c>
      <c r="E16" s="33" t="s">
        <v>2091</v>
      </c>
      <c r="F16" s="33">
        <v>54</v>
      </c>
      <c r="G16" s="33">
        <v>24</v>
      </c>
      <c r="H16" s="33" t="s">
        <v>350</v>
      </c>
      <c r="I16" s="34">
        <f t="shared" si="0"/>
        <v>88.944444444444471</v>
      </c>
      <c r="J16" s="33" t="s">
        <v>45</v>
      </c>
      <c r="K16" s="33" t="s">
        <v>39</v>
      </c>
      <c r="L16" s="33" t="s">
        <v>103</v>
      </c>
      <c r="M16" s="33" t="s">
        <v>42</v>
      </c>
      <c r="N16" s="33" t="s">
        <v>357</v>
      </c>
      <c r="O16" s="33" t="s">
        <v>47</v>
      </c>
      <c r="P16" s="33" t="s">
        <v>39</v>
      </c>
      <c r="Q16" s="33" t="s">
        <v>139</v>
      </c>
      <c r="R16" s="33" t="s">
        <v>51</v>
      </c>
      <c r="S16" s="33" t="s">
        <v>48</v>
      </c>
      <c r="T16" s="33" t="s">
        <v>54</v>
      </c>
      <c r="U16" s="33" t="s">
        <v>84</v>
      </c>
      <c r="V16" s="33" t="s">
        <v>103</v>
      </c>
      <c r="W16" s="33" t="s">
        <v>156</v>
      </c>
      <c r="X16" s="33" t="s">
        <v>39</v>
      </c>
      <c r="Y16" s="33" t="s">
        <v>54</v>
      </c>
      <c r="Z16" s="33" t="s">
        <v>39</v>
      </c>
      <c r="AA16" s="33" t="s">
        <v>156</v>
      </c>
      <c r="AB16" s="33" t="s">
        <v>39</v>
      </c>
      <c r="AC16" s="33" t="s">
        <v>54</v>
      </c>
      <c r="AD16" s="33" t="s">
        <v>54</v>
      </c>
      <c r="AE16" s="33" t="s">
        <v>54</v>
      </c>
      <c r="AF16" s="33" t="s">
        <v>54</v>
      </c>
      <c r="AG16" s="33" t="s">
        <v>42</v>
      </c>
    </row>
    <row r="17" spans="1:33" ht="39.9" customHeight="1" x14ac:dyDescent="0.3">
      <c r="A17" s="33" t="s">
        <v>2066</v>
      </c>
      <c r="B17" s="33" t="s">
        <v>33</v>
      </c>
      <c r="C17" s="33" t="s">
        <v>34</v>
      </c>
      <c r="D17" s="33" t="s">
        <v>2092</v>
      </c>
      <c r="E17" s="33" t="s">
        <v>2093</v>
      </c>
      <c r="F17" s="33">
        <v>21</v>
      </c>
      <c r="G17" s="33">
        <v>12</v>
      </c>
      <c r="H17" s="33" t="s">
        <v>221</v>
      </c>
      <c r="I17" s="34">
        <f t="shared" si="0"/>
        <v>97.055555555555571</v>
      </c>
      <c r="J17" s="33" t="s">
        <v>39</v>
      </c>
      <c r="K17" s="33" t="s">
        <v>39</v>
      </c>
      <c r="L17" s="33" t="s">
        <v>103</v>
      </c>
      <c r="M17" s="33" t="s">
        <v>39</v>
      </c>
      <c r="N17" s="33" t="s">
        <v>51</v>
      </c>
      <c r="O17" s="33" t="s">
        <v>39</v>
      </c>
      <c r="P17" s="33" t="s">
        <v>39</v>
      </c>
      <c r="Q17" s="33" t="s">
        <v>42</v>
      </c>
      <c r="R17" s="33" t="s">
        <v>39</v>
      </c>
      <c r="S17" s="33" t="s">
        <v>39</v>
      </c>
      <c r="T17" s="33" t="s">
        <v>54</v>
      </c>
      <c r="U17" s="33" t="s">
        <v>39</v>
      </c>
      <c r="V17" s="33" t="s">
        <v>39</v>
      </c>
      <c r="W17" s="33" t="s">
        <v>39</v>
      </c>
      <c r="X17" s="33" t="s">
        <v>39</v>
      </c>
      <c r="Y17" s="33" t="s">
        <v>54</v>
      </c>
      <c r="Z17" s="33" t="s">
        <v>39</v>
      </c>
      <c r="AA17" s="33" t="s">
        <v>42</v>
      </c>
      <c r="AB17" s="33" t="s">
        <v>42</v>
      </c>
      <c r="AC17" s="33" t="s">
        <v>54</v>
      </c>
      <c r="AD17" s="33" t="s">
        <v>54</v>
      </c>
      <c r="AE17" s="33" t="s">
        <v>54</v>
      </c>
      <c r="AF17" s="33" t="s">
        <v>54</v>
      </c>
      <c r="AG17" s="33" t="s">
        <v>42</v>
      </c>
    </row>
    <row r="18" spans="1:33" ht="39.9" customHeight="1" x14ac:dyDescent="0.3">
      <c r="A18" s="33" t="s">
        <v>2066</v>
      </c>
      <c r="B18" s="33" t="s">
        <v>33</v>
      </c>
      <c r="C18" s="33" t="s">
        <v>34</v>
      </c>
      <c r="D18" s="33" t="s">
        <v>2094</v>
      </c>
      <c r="E18" s="33" t="s">
        <v>2095</v>
      </c>
      <c r="F18" s="33">
        <v>11</v>
      </c>
      <c r="G18" s="33">
        <v>7</v>
      </c>
      <c r="H18" s="33" t="s">
        <v>106</v>
      </c>
      <c r="I18" s="34">
        <f t="shared" si="0"/>
        <v>96.666666666666657</v>
      </c>
      <c r="J18" s="33" t="s">
        <v>39</v>
      </c>
      <c r="K18" s="33" t="s">
        <v>39</v>
      </c>
      <c r="L18" s="33" t="s">
        <v>39</v>
      </c>
      <c r="M18" s="33" t="s">
        <v>39</v>
      </c>
      <c r="N18" s="33" t="s">
        <v>231</v>
      </c>
      <c r="O18" s="33" t="s">
        <v>39</v>
      </c>
      <c r="P18" s="33" t="s">
        <v>39</v>
      </c>
      <c r="Q18" s="33" t="s">
        <v>39</v>
      </c>
      <c r="R18" s="33" t="s">
        <v>39</v>
      </c>
      <c r="S18" s="33" t="s">
        <v>39</v>
      </c>
      <c r="T18" s="33" t="s">
        <v>54</v>
      </c>
      <c r="U18" s="33" t="s">
        <v>39</v>
      </c>
      <c r="V18" s="33" t="s">
        <v>39</v>
      </c>
      <c r="W18" s="33" t="s">
        <v>39</v>
      </c>
      <c r="X18" s="33" t="s">
        <v>39</v>
      </c>
      <c r="Y18" s="33" t="s">
        <v>54</v>
      </c>
      <c r="Z18" s="33" t="s">
        <v>39</v>
      </c>
      <c r="AA18" s="33" t="s">
        <v>39</v>
      </c>
      <c r="AB18" s="33" t="s">
        <v>39</v>
      </c>
      <c r="AC18" s="33" t="s">
        <v>54</v>
      </c>
      <c r="AD18" s="33" t="s">
        <v>54</v>
      </c>
      <c r="AE18" s="33" t="s">
        <v>54</v>
      </c>
      <c r="AF18" s="33" t="s">
        <v>54</v>
      </c>
      <c r="AG18" s="33" t="s">
        <v>39</v>
      </c>
    </row>
    <row r="19" spans="1:33" ht="39.9" customHeight="1" x14ac:dyDescent="0.3">
      <c r="A19" s="33" t="s">
        <v>2066</v>
      </c>
      <c r="B19" s="33" t="s">
        <v>33</v>
      </c>
      <c r="C19" s="33" t="s">
        <v>34</v>
      </c>
      <c r="D19" s="33" t="s">
        <v>2096</v>
      </c>
      <c r="E19" s="33" t="s">
        <v>2097</v>
      </c>
      <c r="F19" s="33">
        <v>59</v>
      </c>
      <c r="G19" s="33">
        <v>28</v>
      </c>
      <c r="H19" s="33" t="s">
        <v>577</v>
      </c>
      <c r="I19" s="34">
        <f t="shared" si="0"/>
        <v>100</v>
      </c>
      <c r="J19" s="33" t="s">
        <v>39</v>
      </c>
      <c r="K19" s="33" t="s">
        <v>39</v>
      </c>
      <c r="L19" s="33" t="s">
        <v>39</v>
      </c>
      <c r="M19" s="33" t="s">
        <v>39</v>
      </c>
      <c r="N19" s="33" t="s">
        <v>39</v>
      </c>
      <c r="O19" s="33" t="s">
        <v>39</v>
      </c>
      <c r="P19" s="33" t="s">
        <v>39</v>
      </c>
      <c r="Q19" s="33" t="s">
        <v>39</v>
      </c>
      <c r="R19" s="33" t="s">
        <v>39</v>
      </c>
      <c r="S19" s="33" t="s">
        <v>39</v>
      </c>
      <c r="T19" s="33" t="s">
        <v>54</v>
      </c>
      <c r="U19" s="33" t="s">
        <v>39</v>
      </c>
      <c r="V19" s="33" t="s">
        <v>39</v>
      </c>
      <c r="W19" s="33" t="s">
        <v>39</v>
      </c>
      <c r="X19" s="33" t="s">
        <v>39</v>
      </c>
      <c r="Y19" s="33" t="s">
        <v>54</v>
      </c>
      <c r="Z19" s="33" t="s">
        <v>39</v>
      </c>
      <c r="AA19" s="33" t="s">
        <v>39</v>
      </c>
      <c r="AB19" s="33" t="s">
        <v>39</v>
      </c>
      <c r="AC19" s="33" t="s">
        <v>54</v>
      </c>
      <c r="AD19" s="33" t="s">
        <v>54</v>
      </c>
      <c r="AE19" s="33" t="s">
        <v>54</v>
      </c>
      <c r="AF19" s="33" t="s">
        <v>54</v>
      </c>
      <c r="AG19" s="33" t="s">
        <v>39</v>
      </c>
    </row>
    <row r="20" spans="1:33" ht="39.9" customHeight="1" x14ac:dyDescent="0.3">
      <c r="A20" s="33" t="s">
        <v>2066</v>
      </c>
      <c r="B20" s="33" t="s">
        <v>33</v>
      </c>
      <c r="C20" s="33" t="s">
        <v>34</v>
      </c>
      <c r="D20" s="33" t="s">
        <v>2098</v>
      </c>
      <c r="E20" s="33" t="s">
        <v>2099</v>
      </c>
      <c r="F20" s="33">
        <v>27</v>
      </c>
      <c r="G20" s="33">
        <v>11</v>
      </c>
      <c r="H20" s="33" t="s">
        <v>1541</v>
      </c>
      <c r="I20" s="34">
        <f t="shared" si="0"/>
        <v>94.666666666666671</v>
      </c>
      <c r="J20" s="33" t="s">
        <v>39</v>
      </c>
      <c r="K20" s="33" t="s">
        <v>39</v>
      </c>
      <c r="L20" s="33" t="s">
        <v>39</v>
      </c>
      <c r="M20" s="33" t="s">
        <v>39</v>
      </c>
      <c r="N20" s="33" t="s">
        <v>212</v>
      </c>
      <c r="O20" s="33" t="s">
        <v>39</v>
      </c>
      <c r="P20" s="33" t="s">
        <v>39</v>
      </c>
      <c r="Q20" s="33" t="s">
        <v>39</v>
      </c>
      <c r="R20" s="33" t="s">
        <v>39</v>
      </c>
      <c r="S20" s="33" t="s">
        <v>138</v>
      </c>
      <c r="T20" s="33" t="s">
        <v>54</v>
      </c>
      <c r="U20" s="33" t="s">
        <v>39</v>
      </c>
      <c r="V20" s="33" t="s">
        <v>39</v>
      </c>
      <c r="W20" s="33" t="s">
        <v>39</v>
      </c>
      <c r="X20" s="33" t="s">
        <v>39</v>
      </c>
      <c r="Y20" s="33" t="s">
        <v>54</v>
      </c>
      <c r="Z20" s="33" t="s">
        <v>39</v>
      </c>
      <c r="AA20" s="33" t="s">
        <v>39</v>
      </c>
      <c r="AB20" s="33" t="s">
        <v>103</v>
      </c>
      <c r="AC20" s="33" t="s">
        <v>54</v>
      </c>
      <c r="AD20" s="33" t="s">
        <v>54</v>
      </c>
      <c r="AE20" s="33" t="s">
        <v>54</v>
      </c>
      <c r="AF20" s="33" t="s">
        <v>54</v>
      </c>
      <c r="AG20" s="33" t="s">
        <v>39</v>
      </c>
    </row>
    <row r="21" spans="1:33" ht="39.9" customHeight="1" x14ac:dyDescent="0.3">
      <c r="A21" s="33" t="s">
        <v>2066</v>
      </c>
      <c r="B21" s="33" t="s">
        <v>33</v>
      </c>
      <c r="C21" s="33" t="s">
        <v>34</v>
      </c>
      <c r="D21" s="33" t="s">
        <v>2100</v>
      </c>
      <c r="E21" s="33" t="s">
        <v>2101</v>
      </c>
      <c r="F21" s="33">
        <v>20</v>
      </c>
      <c r="G21" s="33">
        <v>10</v>
      </c>
      <c r="H21" s="33" t="s">
        <v>60</v>
      </c>
      <c r="I21" s="34">
        <f t="shared" si="0"/>
        <v>97.222222222222229</v>
      </c>
      <c r="J21" s="33" t="s">
        <v>39</v>
      </c>
      <c r="K21" s="33" t="s">
        <v>39</v>
      </c>
      <c r="L21" s="33" t="s">
        <v>39</v>
      </c>
      <c r="M21" s="33" t="s">
        <v>39</v>
      </c>
      <c r="N21" s="33" t="s">
        <v>39</v>
      </c>
      <c r="O21" s="33" t="s">
        <v>39</v>
      </c>
      <c r="P21" s="33" t="s">
        <v>39</v>
      </c>
      <c r="Q21" s="33" t="s">
        <v>39</v>
      </c>
      <c r="R21" s="33" t="s">
        <v>39</v>
      </c>
      <c r="S21" s="33" t="s">
        <v>212</v>
      </c>
      <c r="T21" s="33" t="s">
        <v>54</v>
      </c>
      <c r="U21" s="33" t="s">
        <v>39</v>
      </c>
      <c r="V21" s="33" t="s">
        <v>39</v>
      </c>
      <c r="W21" s="33" t="s">
        <v>39</v>
      </c>
      <c r="X21" s="33" t="s">
        <v>39</v>
      </c>
      <c r="Y21" s="33" t="s">
        <v>54</v>
      </c>
      <c r="Z21" s="33" t="s">
        <v>39</v>
      </c>
      <c r="AA21" s="33" t="s">
        <v>39</v>
      </c>
      <c r="AB21" s="33" t="s">
        <v>39</v>
      </c>
      <c r="AC21" s="33" t="s">
        <v>54</v>
      </c>
      <c r="AD21" s="33" t="s">
        <v>54</v>
      </c>
      <c r="AE21" s="33" t="s">
        <v>54</v>
      </c>
      <c r="AF21" s="33" t="s">
        <v>54</v>
      </c>
      <c r="AG21" s="33" t="s">
        <v>39</v>
      </c>
    </row>
    <row r="22" spans="1:33" ht="39.9" customHeight="1" x14ac:dyDescent="0.3">
      <c r="A22" s="33" t="s">
        <v>2066</v>
      </c>
      <c r="B22" s="33" t="s">
        <v>33</v>
      </c>
      <c r="C22" s="33" t="s">
        <v>34</v>
      </c>
      <c r="D22" s="33" t="s">
        <v>2102</v>
      </c>
      <c r="E22" s="33" t="s">
        <v>2103</v>
      </c>
      <c r="F22" s="33">
        <v>23</v>
      </c>
      <c r="G22" s="33">
        <v>11</v>
      </c>
      <c r="H22" s="33" t="s">
        <v>324</v>
      </c>
      <c r="I22" s="34">
        <f t="shared" si="0"/>
        <v>97.777777777777786</v>
      </c>
      <c r="J22" s="33" t="s">
        <v>39</v>
      </c>
      <c r="K22" s="33" t="s">
        <v>39</v>
      </c>
      <c r="L22" s="33" t="s">
        <v>39</v>
      </c>
      <c r="M22" s="33" t="s">
        <v>39</v>
      </c>
      <c r="N22" s="33" t="s">
        <v>105</v>
      </c>
      <c r="O22" s="33" t="s">
        <v>103</v>
      </c>
      <c r="P22" s="33" t="s">
        <v>39</v>
      </c>
      <c r="Q22" s="33" t="s">
        <v>39</v>
      </c>
      <c r="R22" s="33" t="s">
        <v>39</v>
      </c>
      <c r="S22" s="33" t="s">
        <v>105</v>
      </c>
      <c r="T22" s="33" t="s">
        <v>54</v>
      </c>
      <c r="U22" s="33" t="s">
        <v>39</v>
      </c>
      <c r="V22" s="33" t="s">
        <v>39</v>
      </c>
      <c r="W22" s="33" t="s">
        <v>39</v>
      </c>
      <c r="X22" s="33" t="s">
        <v>39</v>
      </c>
      <c r="Y22" s="33" t="s">
        <v>54</v>
      </c>
      <c r="Z22" s="33" t="s">
        <v>39</v>
      </c>
      <c r="AA22" s="33" t="s">
        <v>39</v>
      </c>
      <c r="AB22" s="33" t="s">
        <v>39</v>
      </c>
      <c r="AC22" s="33" t="s">
        <v>54</v>
      </c>
      <c r="AD22" s="33" t="s">
        <v>54</v>
      </c>
      <c r="AE22" s="33" t="s">
        <v>54</v>
      </c>
      <c r="AF22" s="33" t="s">
        <v>54</v>
      </c>
      <c r="AG22" s="33" t="s">
        <v>103</v>
      </c>
    </row>
    <row r="23" spans="1:33" ht="39.9" customHeight="1" x14ac:dyDescent="0.3">
      <c r="A23" s="33" t="s">
        <v>2066</v>
      </c>
      <c r="B23" s="33" t="s">
        <v>33</v>
      </c>
      <c r="C23" s="33" t="s">
        <v>34</v>
      </c>
      <c r="D23" s="33" t="s">
        <v>2104</v>
      </c>
      <c r="E23" s="33" t="s">
        <v>2105</v>
      </c>
      <c r="F23" s="33">
        <v>55</v>
      </c>
      <c r="G23" s="33">
        <v>27</v>
      </c>
      <c r="H23" s="33" t="s">
        <v>1118</v>
      </c>
      <c r="I23" s="34">
        <f t="shared" si="0"/>
        <v>88.388888888888886</v>
      </c>
      <c r="J23" s="33" t="s">
        <v>103</v>
      </c>
      <c r="K23" s="33" t="s">
        <v>156</v>
      </c>
      <c r="L23" s="33" t="s">
        <v>166</v>
      </c>
      <c r="M23" s="33" t="s">
        <v>156</v>
      </c>
      <c r="N23" s="33" t="s">
        <v>2106</v>
      </c>
      <c r="O23" s="33" t="s">
        <v>65</v>
      </c>
      <c r="P23" s="33" t="s">
        <v>39</v>
      </c>
      <c r="Q23" s="33" t="s">
        <v>65</v>
      </c>
      <c r="R23" s="33" t="s">
        <v>39</v>
      </c>
      <c r="S23" s="33" t="s">
        <v>212</v>
      </c>
      <c r="T23" s="33" t="s">
        <v>54</v>
      </c>
      <c r="U23" s="33" t="s">
        <v>166</v>
      </c>
      <c r="V23" s="33" t="s">
        <v>166</v>
      </c>
      <c r="W23" s="33" t="s">
        <v>156</v>
      </c>
      <c r="X23" s="33" t="s">
        <v>65</v>
      </c>
      <c r="Y23" s="33" t="s">
        <v>54</v>
      </c>
      <c r="Z23" s="33" t="s">
        <v>156</v>
      </c>
      <c r="AA23" s="33" t="s">
        <v>39</v>
      </c>
      <c r="AB23" s="33" t="s">
        <v>39</v>
      </c>
      <c r="AC23" s="33" t="s">
        <v>54</v>
      </c>
      <c r="AD23" s="33" t="s">
        <v>54</v>
      </c>
      <c r="AE23" s="33" t="s">
        <v>54</v>
      </c>
      <c r="AF23" s="33" t="s">
        <v>54</v>
      </c>
      <c r="AG23" s="33" t="s">
        <v>156</v>
      </c>
    </row>
    <row r="24" spans="1:33" ht="39.9" customHeight="1" x14ac:dyDescent="0.3">
      <c r="A24" s="1" t="s">
        <v>2066</v>
      </c>
      <c r="B24" s="1" t="s">
        <v>2401</v>
      </c>
      <c r="C24" s="40" t="s">
        <v>34</v>
      </c>
      <c r="D24" s="1" t="s">
        <v>3591</v>
      </c>
      <c r="E24" s="1" t="s">
        <v>3592</v>
      </c>
      <c r="F24" s="1">
        <v>79</v>
      </c>
      <c r="G24" s="1">
        <v>33</v>
      </c>
      <c r="H24" s="1" t="s">
        <v>510</v>
      </c>
      <c r="I24" s="21">
        <f t="shared" ref="I24:I47" si="1">(J24+K24+L24+M24+N24+O24+P24+Q24+R24+S24+T24+U24+V24+W24+X24+Y24+Z24+AA24+AB24+AC24+AD24+AE24+AF24+AG24)*100/24</f>
        <v>85.333333333333329</v>
      </c>
      <c r="J24" s="1" t="s">
        <v>156</v>
      </c>
      <c r="K24" s="1" t="s">
        <v>90</v>
      </c>
      <c r="L24" s="1" t="s">
        <v>481</v>
      </c>
      <c r="M24" s="1" t="s">
        <v>51</v>
      </c>
      <c r="N24" s="1" t="s">
        <v>561</v>
      </c>
      <c r="O24" s="1" t="s">
        <v>65</v>
      </c>
      <c r="P24" s="1" t="s">
        <v>190</v>
      </c>
      <c r="Q24" s="1" t="s">
        <v>50</v>
      </c>
      <c r="R24" s="1" t="s">
        <v>50</v>
      </c>
      <c r="S24" s="1" t="s">
        <v>2544</v>
      </c>
      <c r="T24" s="1" t="s">
        <v>39</v>
      </c>
      <c r="U24" s="1" t="s">
        <v>65</v>
      </c>
      <c r="V24" s="1" t="s">
        <v>50</v>
      </c>
      <c r="W24" s="1" t="s">
        <v>45</v>
      </c>
      <c r="X24" s="1" t="s">
        <v>45</v>
      </c>
      <c r="Y24" s="1" t="s">
        <v>166</v>
      </c>
      <c r="Z24" s="1" t="s">
        <v>156</v>
      </c>
      <c r="AA24" s="1" t="s">
        <v>90</v>
      </c>
      <c r="AB24" s="1" t="s">
        <v>39</v>
      </c>
      <c r="AC24" s="1" t="s">
        <v>90</v>
      </c>
      <c r="AD24" s="1" t="s">
        <v>231</v>
      </c>
      <c r="AE24" s="1" t="s">
        <v>56</v>
      </c>
      <c r="AF24" s="1" t="s">
        <v>65</v>
      </c>
      <c r="AG24" s="1" t="s">
        <v>82</v>
      </c>
    </row>
    <row r="25" spans="1:33" ht="39.9" customHeight="1" x14ac:dyDescent="0.3">
      <c r="A25" s="1" t="s">
        <v>2066</v>
      </c>
      <c r="B25" s="1" t="s">
        <v>2401</v>
      </c>
      <c r="C25" s="40" t="s">
        <v>34</v>
      </c>
      <c r="D25" s="1" t="s">
        <v>3593</v>
      </c>
      <c r="E25" s="1" t="s">
        <v>3594</v>
      </c>
      <c r="F25" s="1">
        <v>13</v>
      </c>
      <c r="G25" s="1">
        <v>6</v>
      </c>
      <c r="H25" s="1" t="s">
        <v>562</v>
      </c>
      <c r="I25" s="21">
        <f t="shared" si="1"/>
        <v>73.416666666666657</v>
      </c>
      <c r="J25" s="1" t="s">
        <v>82</v>
      </c>
      <c r="K25" s="1" t="s">
        <v>128</v>
      </c>
      <c r="L25" s="1" t="s">
        <v>128</v>
      </c>
      <c r="M25" s="1" t="s">
        <v>82</v>
      </c>
      <c r="N25" s="1" t="s">
        <v>231</v>
      </c>
      <c r="O25" s="1" t="s">
        <v>128</v>
      </c>
      <c r="P25" s="1" t="s">
        <v>82</v>
      </c>
      <c r="Q25" s="1" t="s">
        <v>128</v>
      </c>
      <c r="R25" s="1" t="s">
        <v>128</v>
      </c>
      <c r="S25" s="1" t="s">
        <v>2576</v>
      </c>
      <c r="T25" s="1" t="s">
        <v>48</v>
      </c>
      <c r="U25" s="1" t="s">
        <v>128</v>
      </c>
      <c r="V25" s="1" t="s">
        <v>48</v>
      </c>
      <c r="W25" s="1" t="s">
        <v>128</v>
      </c>
      <c r="X25" s="1" t="s">
        <v>128</v>
      </c>
      <c r="Y25" s="1" t="s">
        <v>48</v>
      </c>
      <c r="Z25" s="1" t="s">
        <v>48</v>
      </c>
      <c r="AA25" s="1" t="s">
        <v>48</v>
      </c>
      <c r="AB25" s="1" t="s">
        <v>48</v>
      </c>
      <c r="AC25" s="1" t="s">
        <v>128</v>
      </c>
      <c r="AD25" s="1" t="s">
        <v>48</v>
      </c>
      <c r="AE25" s="1" t="s">
        <v>128</v>
      </c>
      <c r="AF25" s="1" t="s">
        <v>128</v>
      </c>
      <c r="AG25" s="1" t="s">
        <v>128</v>
      </c>
    </row>
    <row r="26" spans="1:33" ht="39.9" customHeight="1" x14ac:dyDescent="0.3">
      <c r="A26" s="1" t="s">
        <v>2066</v>
      </c>
      <c r="B26" s="1" t="s">
        <v>2401</v>
      </c>
      <c r="C26" s="40" t="s">
        <v>34</v>
      </c>
      <c r="D26" s="1" t="s">
        <v>3593</v>
      </c>
      <c r="E26" s="1" t="s">
        <v>3595</v>
      </c>
      <c r="F26" s="1">
        <v>2</v>
      </c>
      <c r="G26" s="1">
        <v>1</v>
      </c>
      <c r="H26" s="1" t="s">
        <v>60</v>
      </c>
      <c r="I26" s="21">
        <f t="shared" si="1"/>
        <v>29.166666666666668</v>
      </c>
      <c r="J26" s="1">
        <v>0</v>
      </c>
      <c r="K26" s="1" t="s">
        <v>54</v>
      </c>
      <c r="L26" s="1" t="s">
        <v>54</v>
      </c>
      <c r="M26" s="1" t="s">
        <v>54</v>
      </c>
      <c r="N26" s="1" t="s">
        <v>39</v>
      </c>
      <c r="O26" s="1" t="s">
        <v>54</v>
      </c>
      <c r="P26" s="1" t="s">
        <v>54</v>
      </c>
      <c r="Q26" s="1" t="s">
        <v>54</v>
      </c>
      <c r="R26" s="1" t="s">
        <v>54</v>
      </c>
      <c r="S26" s="1" t="s">
        <v>54</v>
      </c>
      <c r="T26" s="1" t="s">
        <v>39</v>
      </c>
      <c r="U26" s="1" t="s">
        <v>54</v>
      </c>
      <c r="V26" s="1" t="s">
        <v>54</v>
      </c>
      <c r="W26" s="1" t="s">
        <v>54</v>
      </c>
      <c r="X26" s="1" t="s">
        <v>54</v>
      </c>
      <c r="Y26" s="1" t="s">
        <v>54</v>
      </c>
      <c r="Z26" s="1" t="s">
        <v>54</v>
      </c>
      <c r="AA26" s="1" t="s">
        <v>54</v>
      </c>
      <c r="AB26" s="1" t="s">
        <v>39</v>
      </c>
      <c r="AC26" s="1" t="s">
        <v>39</v>
      </c>
      <c r="AD26" s="1" t="s">
        <v>39</v>
      </c>
      <c r="AE26" s="1" t="s">
        <v>39</v>
      </c>
      <c r="AF26" s="1" t="s">
        <v>39</v>
      </c>
      <c r="AG26" s="1" t="s">
        <v>54</v>
      </c>
    </row>
    <row r="27" spans="1:33" ht="39.9" customHeight="1" x14ac:dyDescent="0.3">
      <c r="A27" s="1" t="s">
        <v>2066</v>
      </c>
      <c r="B27" s="1" t="s">
        <v>2401</v>
      </c>
      <c r="C27" s="40" t="s">
        <v>34</v>
      </c>
      <c r="D27" s="1" t="s">
        <v>3596</v>
      </c>
      <c r="E27" s="1" t="s">
        <v>3597</v>
      </c>
      <c r="F27" s="1">
        <v>9</v>
      </c>
      <c r="G27" s="1">
        <v>5</v>
      </c>
      <c r="H27" s="1" t="s">
        <v>383</v>
      </c>
      <c r="I27" s="21">
        <f t="shared" si="1"/>
        <v>90.916666666666671</v>
      </c>
      <c r="J27" s="1" t="s">
        <v>39</v>
      </c>
      <c r="K27" s="1" t="s">
        <v>39</v>
      </c>
      <c r="L27" s="1" t="s">
        <v>82</v>
      </c>
      <c r="M27" s="1" t="s">
        <v>39</v>
      </c>
      <c r="N27" s="1" t="s">
        <v>48</v>
      </c>
      <c r="O27" s="1" t="s">
        <v>39</v>
      </c>
      <c r="P27" s="1" t="s">
        <v>39</v>
      </c>
      <c r="Q27" s="1" t="s">
        <v>39</v>
      </c>
      <c r="R27" s="1" t="s">
        <v>39</v>
      </c>
      <c r="S27" s="1" t="s">
        <v>212</v>
      </c>
      <c r="T27" s="1" t="s">
        <v>39</v>
      </c>
      <c r="U27" s="1" t="s">
        <v>39</v>
      </c>
      <c r="V27" s="1" t="s">
        <v>39</v>
      </c>
      <c r="W27" s="1" t="s">
        <v>39</v>
      </c>
      <c r="X27" s="1" t="s">
        <v>39</v>
      </c>
      <c r="Y27" s="1" t="s">
        <v>107</v>
      </c>
      <c r="Z27" s="1" t="s">
        <v>39</v>
      </c>
      <c r="AA27" s="1" t="s">
        <v>39</v>
      </c>
      <c r="AB27" s="1" t="s">
        <v>39</v>
      </c>
      <c r="AC27" s="1" t="s">
        <v>39</v>
      </c>
      <c r="AD27" s="1" t="s">
        <v>2626</v>
      </c>
      <c r="AE27" s="1" t="s">
        <v>39</v>
      </c>
      <c r="AF27" s="1" t="s">
        <v>39</v>
      </c>
      <c r="AG27" s="1" t="s">
        <v>39</v>
      </c>
    </row>
    <row r="28" spans="1:33" ht="39.9" customHeight="1" x14ac:dyDescent="0.3">
      <c r="A28" s="1" t="s">
        <v>2066</v>
      </c>
      <c r="B28" s="1" t="s">
        <v>2401</v>
      </c>
      <c r="C28" s="40" t="s">
        <v>34</v>
      </c>
      <c r="D28" s="1" t="s">
        <v>3598</v>
      </c>
      <c r="E28" s="1" t="s">
        <v>3599</v>
      </c>
      <c r="F28" s="1">
        <v>101</v>
      </c>
      <c r="G28" s="1">
        <v>63</v>
      </c>
      <c r="H28" s="1" t="s">
        <v>1079</v>
      </c>
      <c r="I28" s="21">
        <f t="shared" si="1"/>
        <v>87.958333333333329</v>
      </c>
      <c r="J28" s="1" t="s">
        <v>51</v>
      </c>
      <c r="K28" s="1" t="s">
        <v>65</v>
      </c>
      <c r="L28" s="1" t="s">
        <v>103</v>
      </c>
      <c r="M28" s="1" t="s">
        <v>176</v>
      </c>
      <c r="N28" s="1" t="s">
        <v>47</v>
      </c>
      <c r="O28" s="1" t="s">
        <v>176</v>
      </c>
      <c r="P28" s="1" t="s">
        <v>166</v>
      </c>
      <c r="Q28" s="1" t="s">
        <v>50</v>
      </c>
      <c r="R28" s="1" t="s">
        <v>42</v>
      </c>
      <c r="S28" s="1" t="s">
        <v>975</v>
      </c>
      <c r="T28" s="1" t="s">
        <v>90</v>
      </c>
      <c r="U28" s="1" t="s">
        <v>156</v>
      </c>
      <c r="V28" s="1" t="s">
        <v>103</v>
      </c>
      <c r="W28" s="1" t="s">
        <v>90</v>
      </c>
      <c r="X28" s="1" t="s">
        <v>90</v>
      </c>
      <c r="Y28" s="1" t="s">
        <v>139</v>
      </c>
      <c r="Z28" s="1" t="s">
        <v>45</v>
      </c>
      <c r="AA28" s="1" t="s">
        <v>45</v>
      </c>
      <c r="AB28" s="1" t="s">
        <v>90</v>
      </c>
      <c r="AC28" s="1" t="s">
        <v>154</v>
      </c>
      <c r="AD28" s="1" t="s">
        <v>53</v>
      </c>
      <c r="AE28" s="1" t="s">
        <v>84</v>
      </c>
      <c r="AF28" s="1" t="s">
        <v>50</v>
      </c>
      <c r="AG28" s="1" t="s">
        <v>51</v>
      </c>
    </row>
    <row r="29" spans="1:33" ht="39.9" customHeight="1" x14ac:dyDescent="0.3">
      <c r="A29" s="1" t="s">
        <v>2066</v>
      </c>
      <c r="B29" s="1" t="s">
        <v>2401</v>
      </c>
      <c r="C29" s="40" t="s">
        <v>34</v>
      </c>
      <c r="D29" s="1" t="s">
        <v>3600</v>
      </c>
      <c r="E29" s="1" t="s">
        <v>3601</v>
      </c>
      <c r="F29" s="1">
        <v>42</v>
      </c>
      <c r="G29" s="1">
        <v>26</v>
      </c>
      <c r="H29" s="1" t="s">
        <v>811</v>
      </c>
      <c r="I29" s="21">
        <f t="shared" si="1"/>
        <v>82.583333333333329</v>
      </c>
      <c r="J29" s="1" t="s">
        <v>51</v>
      </c>
      <c r="K29" s="1" t="s">
        <v>51</v>
      </c>
      <c r="L29" s="1" t="s">
        <v>51</v>
      </c>
      <c r="M29" s="1" t="s">
        <v>166</v>
      </c>
      <c r="N29" s="1" t="s">
        <v>50</v>
      </c>
      <c r="O29" s="1" t="s">
        <v>51</v>
      </c>
      <c r="P29" s="1" t="s">
        <v>166</v>
      </c>
      <c r="Q29" s="1" t="s">
        <v>190</v>
      </c>
      <c r="R29" s="1" t="s">
        <v>56</v>
      </c>
      <c r="S29" s="1" t="s">
        <v>190</v>
      </c>
      <c r="T29" s="1" t="s">
        <v>51</v>
      </c>
      <c r="U29" s="1" t="s">
        <v>51</v>
      </c>
      <c r="V29" s="1" t="s">
        <v>143</v>
      </c>
      <c r="W29" s="1" t="s">
        <v>166</v>
      </c>
      <c r="X29" s="1" t="s">
        <v>166</v>
      </c>
      <c r="Y29" s="1" t="s">
        <v>561</v>
      </c>
      <c r="Z29" s="1" t="s">
        <v>166</v>
      </c>
      <c r="AA29" s="1" t="s">
        <v>166</v>
      </c>
      <c r="AB29" s="1" t="s">
        <v>166</v>
      </c>
      <c r="AC29" s="1" t="s">
        <v>166</v>
      </c>
      <c r="AD29" s="1" t="s">
        <v>3329</v>
      </c>
      <c r="AE29" s="1" t="s">
        <v>56</v>
      </c>
      <c r="AF29" s="1" t="s">
        <v>51</v>
      </c>
      <c r="AG29" s="1" t="s">
        <v>190</v>
      </c>
    </row>
    <row r="30" spans="1:33" ht="39.9" customHeight="1" x14ac:dyDescent="0.3">
      <c r="A30" s="1" t="s">
        <v>2066</v>
      </c>
      <c r="B30" s="1" t="s">
        <v>2401</v>
      </c>
      <c r="C30" s="40" t="s">
        <v>34</v>
      </c>
      <c r="D30" s="1" t="s">
        <v>3602</v>
      </c>
      <c r="E30" s="1" t="s">
        <v>3603</v>
      </c>
      <c r="F30" s="1">
        <v>79</v>
      </c>
      <c r="G30" s="1">
        <v>35</v>
      </c>
      <c r="H30" s="1" t="s">
        <v>1307</v>
      </c>
      <c r="I30" s="21">
        <f t="shared" si="1"/>
        <v>91.25</v>
      </c>
      <c r="J30" s="1" t="s">
        <v>39</v>
      </c>
      <c r="K30" s="1" t="s">
        <v>39</v>
      </c>
      <c r="L30" s="1" t="s">
        <v>90</v>
      </c>
      <c r="M30" s="1" t="s">
        <v>90</v>
      </c>
      <c r="N30" s="1" t="s">
        <v>103</v>
      </c>
      <c r="O30" s="1" t="s">
        <v>51</v>
      </c>
      <c r="P30" s="1" t="s">
        <v>45</v>
      </c>
      <c r="Q30" s="1" t="s">
        <v>143</v>
      </c>
      <c r="R30" s="1" t="s">
        <v>105</v>
      </c>
      <c r="S30" s="1" t="s">
        <v>143</v>
      </c>
      <c r="T30" s="1" t="s">
        <v>39</v>
      </c>
      <c r="U30" s="1" t="s">
        <v>90</v>
      </c>
      <c r="V30" s="1" t="s">
        <v>103</v>
      </c>
      <c r="W30" s="1" t="s">
        <v>103</v>
      </c>
      <c r="X30" s="1" t="s">
        <v>45</v>
      </c>
      <c r="Y30" s="1" t="s">
        <v>45</v>
      </c>
      <c r="Z30" s="1" t="s">
        <v>45</v>
      </c>
      <c r="AA30" s="1" t="s">
        <v>45</v>
      </c>
      <c r="AB30" s="1" t="s">
        <v>45</v>
      </c>
      <c r="AC30" s="1" t="s">
        <v>105</v>
      </c>
      <c r="AD30" s="1" t="s">
        <v>463</v>
      </c>
      <c r="AE30" s="1" t="s">
        <v>176</v>
      </c>
      <c r="AF30" s="1" t="s">
        <v>103</v>
      </c>
      <c r="AG30" s="1" t="s">
        <v>103</v>
      </c>
    </row>
    <row r="31" spans="1:33" ht="39.9" customHeight="1" x14ac:dyDescent="0.3">
      <c r="A31" s="1" t="s">
        <v>2066</v>
      </c>
      <c r="B31" s="1" t="s">
        <v>2401</v>
      </c>
      <c r="C31" s="40" t="s">
        <v>34</v>
      </c>
      <c r="D31" s="1" t="s">
        <v>3604</v>
      </c>
      <c r="E31" s="1" t="s">
        <v>3605</v>
      </c>
      <c r="F31" s="1">
        <v>20</v>
      </c>
      <c r="G31" s="1">
        <v>11</v>
      </c>
      <c r="H31" s="1" t="s">
        <v>1245</v>
      </c>
      <c r="I31" s="21">
        <f t="shared" si="1"/>
        <v>97.291666666666671</v>
      </c>
      <c r="J31" s="1" t="s">
        <v>39</v>
      </c>
      <c r="K31" s="1" t="s">
        <v>39</v>
      </c>
      <c r="L31" s="1" t="s">
        <v>39</v>
      </c>
      <c r="M31" s="1" t="s">
        <v>103</v>
      </c>
      <c r="N31" s="1" t="s">
        <v>39</v>
      </c>
      <c r="O31" s="1" t="s">
        <v>39</v>
      </c>
      <c r="P31" s="1" t="s">
        <v>39</v>
      </c>
      <c r="Q31" s="1" t="s">
        <v>39</v>
      </c>
      <c r="R31" s="1" t="s">
        <v>39</v>
      </c>
      <c r="S31" s="1" t="s">
        <v>105</v>
      </c>
      <c r="T31" s="1" t="s">
        <v>39</v>
      </c>
      <c r="U31" s="1" t="s">
        <v>39</v>
      </c>
      <c r="V31" s="1" t="s">
        <v>39</v>
      </c>
      <c r="W31" s="1" t="s">
        <v>39</v>
      </c>
      <c r="X31" s="1" t="s">
        <v>39</v>
      </c>
      <c r="Y31" s="1" t="s">
        <v>39</v>
      </c>
      <c r="Z31" s="1" t="s">
        <v>39</v>
      </c>
      <c r="AA31" s="1" t="s">
        <v>39</v>
      </c>
      <c r="AB31" s="1" t="s">
        <v>39</v>
      </c>
      <c r="AC31" s="1" t="s">
        <v>39</v>
      </c>
      <c r="AD31" s="1" t="s">
        <v>57</v>
      </c>
      <c r="AE31" s="1" t="s">
        <v>39</v>
      </c>
      <c r="AF31" s="1" t="s">
        <v>103</v>
      </c>
      <c r="AG31" s="1" t="s">
        <v>39</v>
      </c>
    </row>
    <row r="32" spans="1:33" ht="39.9" customHeight="1" x14ac:dyDescent="0.3">
      <c r="A32" s="1" t="s">
        <v>2066</v>
      </c>
      <c r="B32" s="1" t="s">
        <v>2401</v>
      </c>
      <c r="C32" s="40" t="s">
        <v>34</v>
      </c>
      <c r="D32" s="1" t="s">
        <v>3606</v>
      </c>
      <c r="E32" s="1" t="s">
        <v>3607</v>
      </c>
      <c r="F32" s="1">
        <v>33</v>
      </c>
      <c r="G32" s="1">
        <v>14</v>
      </c>
      <c r="H32" s="1" t="s">
        <v>1623</v>
      </c>
      <c r="I32" s="21">
        <f t="shared" si="1"/>
        <v>95.375</v>
      </c>
      <c r="J32" s="1" t="s">
        <v>39</v>
      </c>
      <c r="K32" s="1" t="s">
        <v>65</v>
      </c>
      <c r="L32" s="1" t="s">
        <v>39</v>
      </c>
      <c r="M32" s="1" t="s">
        <v>39</v>
      </c>
      <c r="N32" s="1" t="s">
        <v>39</v>
      </c>
      <c r="O32" s="1" t="s">
        <v>39</v>
      </c>
      <c r="P32" s="1" t="s">
        <v>39</v>
      </c>
      <c r="Q32" s="1" t="s">
        <v>39</v>
      </c>
      <c r="R32" s="1" t="s">
        <v>39</v>
      </c>
      <c r="S32" s="1" t="s">
        <v>84</v>
      </c>
      <c r="T32" s="1" t="s">
        <v>39</v>
      </c>
      <c r="U32" s="1" t="s">
        <v>39</v>
      </c>
      <c r="V32" s="1" t="s">
        <v>39</v>
      </c>
      <c r="W32" s="1" t="s">
        <v>39</v>
      </c>
      <c r="X32" s="1" t="s">
        <v>65</v>
      </c>
      <c r="Y32" s="1" t="s">
        <v>143</v>
      </c>
      <c r="Z32" s="1" t="s">
        <v>39</v>
      </c>
      <c r="AA32" s="1" t="s">
        <v>65</v>
      </c>
      <c r="AB32" s="1" t="s">
        <v>65</v>
      </c>
      <c r="AC32" s="1" t="s">
        <v>39</v>
      </c>
      <c r="AD32" s="1" t="s">
        <v>212</v>
      </c>
      <c r="AE32" s="1" t="s">
        <v>39</v>
      </c>
      <c r="AF32" s="1" t="s">
        <v>39</v>
      </c>
      <c r="AG32" s="1" t="s">
        <v>39</v>
      </c>
    </row>
    <row r="33" spans="1:33" ht="39.9" customHeight="1" x14ac:dyDescent="0.3">
      <c r="A33" s="1" t="s">
        <v>2066</v>
      </c>
      <c r="B33" s="1" t="s">
        <v>2401</v>
      </c>
      <c r="C33" s="40" t="s">
        <v>34</v>
      </c>
      <c r="D33" s="1" t="s">
        <v>3608</v>
      </c>
      <c r="E33" s="1" t="s">
        <v>3609</v>
      </c>
      <c r="F33" s="1">
        <v>23</v>
      </c>
      <c r="G33" s="1">
        <v>11</v>
      </c>
      <c r="H33" s="1" t="s">
        <v>324</v>
      </c>
      <c r="I33" s="21">
        <f t="shared" si="1"/>
        <v>89.583333333333329</v>
      </c>
      <c r="J33" s="1" t="s">
        <v>39</v>
      </c>
      <c r="K33" s="1" t="s">
        <v>39</v>
      </c>
      <c r="L33" s="1" t="s">
        <v>103</v>
      </c>
      <c r="M33" s="1" t="s">
        <v>103</v>
      </c>
      <c r="N33" s="1" t="s">
        <v>103</v>
      </c>
      <c r="O33" s="1" t="s">
        <v>103</v>
      </c>
      <c r="P33" s="1" t="s">
        <v>103</v>
      </c>
      <c r="Q33" s="1" t="s">
        <v>103</v>
      </c>
      <c r="R33" s="1" t="s">
        <v>103</v>
      </c>
      <c r="S33" s="1" t="s">
        <v>176</v>
      </c>
      <c r="T33" s="1" t="s">
        <v>103</v>
      </c>
      <c r="U33" s="1" t="s">
        <v>103</v>
      </c>
      <c r="V33" s="1" t="s">
        <v>103</v>
      </c>
      <c r="W33" s="1" t="s">
        <v>103</v>
      </c>
      <c r="X33" s="1" t="s">
        <v>103</v>
      </c>
      <c r="Y33" s="1" t="s">
        <v>84</v>
      </c>
      <c r="Z33" s="1" t="s">
        <v>103</v>
      </c>
      <c r="AA33" s="1" t="s">
        <v>103</v>
      </c>
      <c r="AB33" s="1" t="s">
        <v>103</v>
      </c>
      <c r="AC33" s="1" t="s">
        <v>103</v>
      </c>
      <c r="AD33" s="1" t="s">
        <v>1470</v>
      </c>
      <c r="AE33" s="1" t="s">
        <v>103</v>
      </c>
      <c r="AF33" s="1" t="s">
        <v>103</v>
      </c>
      <c r="AG33" s="1" t="s">
        <v>103</v>
      </c>
    </row>
    <row r="34" spans="1:33" ht="39.9" customHeight="1" x14ac:dyDescent="0.3">
      <c r="A34" s="1" t="s">
        <v>2066</v>
      </c>
      <c r="B34" s="1" t="s">
        <v>2401</v>
      </c>
      <c r="C34" s="40" t="s">
        <v>34</v>
      </c>
      <c r="D34" s="1" t="s">
        <v>3610</v>
      </c>
      <c r="E34" s="1" t="s">
        <v>3611</v>
      </c>
      <c r="F34" s="1">
        <v>49</v>
      </c>
      <c r="G34" s="1">
        <v>29</v>
      </c>
      <c r="H34" s="1" t="s">
        <v>1227</v>
      </c>
      <c r="I34" s="21">
        <f t="shared" si="1"/>
        <v>94.041666666666671</v>
      </c>
      <c r="J34" s="1" t="s">
        <v>39</v>
      </c>
      <c r="K34" s="1" t="s">
        <v>156</v>
      </c>
      <c r="L34" s="1" t="s">
        <v>51</v>
      </c>
      <c r="M34" s="1" t="s">
        <v>156</v>
      </c>
      <c r="N34" s="1" t="s">
        <v>42</v>
      </c>
      <c r="O34" s="1" t="s">
        <v>156</v>
      </c>
      <c r="P34" s="1" t="s">
        <v>90</v>
      </c>
      <c r="Q34" s="1" t="s">
        <v>65</v>
      </c>
      <c r="R34" s="1" t="s">
        <v>156</v>
      </c>
      <c r="S34" s="1" t="s">
        <v>128</v>
      </c>
      <c r="T34" s="1" t="s">
        <v>39</v>
      </c>
      <c r="U34" s="1" t="s">
        <v>90</v>
      </c>
      <c r="V34" s="1" t="s">
        <v>39</v>
      </c>
      <c r="W34" s="1" t="s">
        <v>39</v>
      </c>
      <c r="X34" s="1" t="s">
        <v>39</v>
      </c>
      <c r="Y34" s="1" t="s">
        <v>90</v>
      </c>
      <c r="Z34" s="1" t="s">
        <v>39</v>
      </c>
      <c r="AA34" s="1" t="s">
        <v>39</v>
      </c>
      <c r="AB34" s="1" t="s">
        <v>39</v>
      </c>
      <c r="AC34" s="1" t="s">
        <v>90</v>
      </c>
      <c r="AD34" s="1" t="s">
        <v>1576</v>
      </c>
      <c r="AE34" s="1" t="s">
        <v>90</v>
      </c>
      <c r="AF34" s="1" t="s">
        <v>176</v>
      </c>
      <c r="AG34" s="1" t="s">
        <v>39</v>
      </c>
    </row>
    <row r="35" spans="1:33" ht="39.9" customHeight="1" x14ac:dyDescent="0.3">
      <c r="A35" s="1" t="s">
        <v>2066</v>
      </c>
      <c r="B35" s="1" t="s">
        <v>2401</v>
      </c>
      <c r="C35" s="40" t="s">
        <v>34</v>
      </c>
      <c r="D35" s="1" t="s">
        <v>3612</v>
      </c>
      <c r="E35" s="1" t="s">
        <v>3613</v>
      </c>
      <c r="F35" s="1">
        <v>97</v>
      </c>
      <c r="G35" s="1">
        <v>49</v>
      </c>
      <c r="H35" s="1" t="s">
        <v>3313</v>
      </c>
      <c r="I35" s="21">
        <f t="shared" si="1"/>
        <v>90.583333333333357</v>
      </c>
      <c r="J35" s="1" t="s">
        <v>95</v>
      </c>
      <c r="K35" s="1" t="s">
        <v>103</v>
      </c>
      <c r="L35" s="1" t="s">
        <v>82</v>
      </c>
      <c r="M35" s="1" t="s">
        <v>103</v>
      </c>
      <c r="N35" s="1" t="s">
        <v>105</v>
      </c>
      <c r="O35" s="1" t="s">
        <v>176</v>
      </c>
      <c r="P35" s="1" t="s">
        <v>45</v>
      </c>
      <c r="Q35" s="1" t="s">
        <v>42</v>
      </c>
      <c r="R35" s="1" t="s">
        <v>42</v>
      </c>
      <c r="S35" s="1" t="s">
        <v>84</v>
      </c>
      <c r="T35" s="1" t="s">
        <v>156</v>
      </c>
      <c r="U35" s="1" t="s">
        <v>103</v>
      </c>
      <c r="V35" s="1" t="s">
        <v>105</v>
      </c>
      <c r="W35" s="1" t="s">
        <v>45</v>
      </c>
      <c r="X35" s="1" t="s">
        <v>42</v>
      </c>
      <c r="Y35" s="1" t="s">
        <v>166</v>
      </c>
      <c r="Z35" s="1" t="s">
        <v>42</v>
      </c>
      <c r="AA35" s="1" t="s">
        <v>45</v>
      </c>
      <c r="AB35" s="1" t="s">
        <v>156</v>
      </c>
      <c r="AC35" s="1" t="s">
        <v>45</v>
      </c>
      <c r="AD35" s="1" t="s">
        <v>44</v>
      </c>
      <c r="AE35" s="1" t="s">
        <v>65</v>
      </c>
      <c r="AF35" s="1" t="s">
        <v>65</v>
      </c>
      <c r="AG35" s="1" t="s">
        <v>45</v>
      </c>
    </row>
    <row r="36" spans="1:33" ht="39.9" customHeight="1" x14ac:dyDescent="0.3">
      <c r="A36" s="1" t="s">
        <v>2066</v>
      </c>
      <c r="B36" s="1" t="s">
        <v>2401</v>
      </c>
      <c r="C36" s="40" t="s">
        <v>34</v>
      </c>
      <c r="D36" s="1" t="s">
        <v>3614</v>
      </c>
      <c r="E36" s="1" t="s">
        <v>3615</v>
      </c>
      <c r="F36" s="1">
        <v>125</v>
      </c>
      <c r="G36" s="1">
        <v>50</v>
      </c>
      <c r="H36" s="1" t="s">
        <v>172</v>
      </c>
      <c r="I36" s="21">
        <f t="shared" si="1"/>
        <v>95.416666666666671</v>
      </c>
      <c r="J36" s="1" t="s">
        <v>39</v>
      </c>
      <c r="K36" s="1" t="s">
        <v>39</v>
      </c>
      <c r="L36" s="1" t="s">
        <v>156</v>
      </c>
      <c r="M36" s="1" t="s">
        <v>39</v>
      </c>
      <c r="N36" s="1" t="s">
        <v>90</v>
      </c>
      <c r="O36" s="1" t="s">
        <v>154</v>
      </c>
      <c r="P36" s="1" t="s">
        <v>154</v>
      </c>
      <c r="Q36" s="1" t="s">
        <v>39</v>
      </c>
      <c r="R36" s="1" t="s">
        <v>154</v>
      </c>
      <c r="S36" s="1" t="s">
        <v>139</v>
      </c>
      <c r="T36" s="1" t="s">
        <v>39</v>
      </c>
      <c r="U36" s="1" t="s">
        <v>39</v>
      </c>
      <c r="V36" s="1" t="s">
        <v>103</v>
      </c>
      <c r="W36" s="1" t="s">
        <v>45</v>
      </c>
      <c r="X36" s="1" t="s">
        <v>39</v>
      </c>
      <c r="Y36" s="1" t="s">
        <v>45</v>
      </c>
      <c r="Z36" s="1" t="s">
        <v>154</v>
      </c>
      <c r="AA36" s="1" t="s">
        <v>156</v>
      </c>
      <c r="AB36" s="1" t="s">
        <v>45</v>
      </c>
      <c r="AC36" s="1" t="s">
        <v>154</v>
      </c>
      <c r="AD36" s="1" t="s">
        <v>143</v>
      </c>
      <c r="AE36" s="1" t="s">
        <v>156</v>
      </c>
      <c r="AF36" s="1" t="s">
        <v>156</v>
      </c>
      <c r="AG36" s="1" t="s">
        <v>84</v>
      </c>
    </row>
    <row r="37" spans="1:33" ht="39.9" customHeight="1" x14ac:dyDescent="0.3">
      <c r="A37" s="1" t="s">
        <v>2066</v>
      </c>
      <c r="B37" s="1" t="s">
        <v>2401</v>
      </c>
      <c r="C37" s="40" t="s">
        <v>34</v>
      </c>
      <c r="D37" s="1" t="s">
        <v>3616</v>
      </c>
      <c r="E37" s="1" t="s">
        <v>3617</v>
      </c>
      <c r="F37" s="1">
        <v>168</v>
      </c>
      <c r="G37" s="1">
        <v>70</v>
      </c>
      <c r="H37" s="1" t="s">
        <v>80</v>
      </c>
      <c r="I37" s="21">
        <f t="shared" si="1"/>
        <v>88.166666666666643</v>
      </c>
      <c r="J37" s="1" t="s">
        <v>90</v>
      </c>
      <c r="K37" s="1" t="s">
        <v>45</v>
      </c>
      <c r="L37" s="1" t="s">
        <v>117</v>
      </c>
      <c r="M37" s="1" t="s">
        <v>176</v>
      </c>
      <c r="N37" s="1" t="s">
        <v>105</v>
      </c>
      <c r="O37" s="1" t="s">
        <v>190</v>
      </c>
      <c r="P37" s="1" t="s">
        <v>84</v>
      </c>
      <c r="Q37" s="1" t="s">
        <v>50</v>
      </c>
      <c r="R37" s="1" t="s">
        <v>105</v>
      </c>
      <c r="S37" s="1" t="s">
        <v>1100</v>
      </c>
      <c r="T37" s="1" t="s">
        <v>45</v>
      </c>
      <c r="U37" s="1" t="s">
        <v>45</v>
      </c>
      <c r="V37" s="1" t="s">
        <v>105</v>
      </c>
      <c r="W37" s="1" t="s">
        <v>42</v>
      </c>
      <c r="X37" s="1" t="s">
        <v>45</v>
      </c>
      <c r="Y37" s="1" t="s">
        <v>103</v>
      </c>
      <c r="Z37" s="1" t="s">
        <v>45</v>
      </c>
      <c r="AA37" s="1" t="s">
        <v>42</v>
      </c>
      <c r="AB37" s="1" t="s">
        <v>103</v>
      </c>
      <c r="AC37" s="1" t="s">
        <v>65</v>
      </c>
      <c r="AD37" s="1" t="s">
        <v>48</v>
      </c>
      <c r="AE37" s="1" t="s">
        <v>103</v>
      </c>
      <c r="AF37" s="1" t="s">
        <v>51</v>
      </c>
      <c r="AG37" s="1" t="s">
        <v>176</v>
      </c>
    </row>
    <row r="38" spans="1:33" ht="39.9" customHeight="1" x14ac:dyDescent="0.3">
      <c r="A38" s="1" t="s">
        <v>2066</v>
      </c>
      <c r="B38" s="1" t="s">
        <v>2401</v>
      </c>
      <c r="C38" s="40" t="s">
        <v>34</v>
      </c>
      <c r="D38" s="1" t="s">
        <v>3618</v>
      </c>
      <c r="E38" s="1" t="s">
        <v>3619</v>
      </c>
      <c r="F38" s="1">
        <v>245</v>
      </c>
      <c r="G38" s="1">
        <v>103</v>
      </c>
      <c r="H38" s="1" t="s">
        <v>3620</v>
      </c>
      <c r="I38" s="21">
        <f t="shared" si="1"/>
        <v>91.833333333333314</v>
      </c>
      <c r="J38" s="1" t="s">
        <v>154</v>
      </c>
      <c r="K38" s="1" t="s">
        <v>90</v>
      </c>
      <c r="L38" s="1" t="s">
        <v>65</v>
      </c>
      <c r="M38" s="1" t="s">
        <v>95</v>
      </c>
      <c r="N38" s="1" t="s">
        <v>65</v>
      </c>
      <c r="O38" s="1" t="s">
        <v>65</v>
      </c>
      <c r="P38" s="1" t="s">
        <v>103</v>
      </c>
      <c r="Q38" s="1" t="s">
        <v>65</v>
      </c>
      <c r="R38" s="1" t="s">
        <v>42</v>
      </c>
      <c r="S38" s="1" t="s">
        <v>176</v>
      </c>
      <c r="T38" s="1" t="s">
        <v>90</v>
      </c>
      <c r="U38" s="1" t="s">
        <v>156</v>
      </c>
      <c r="V38" s="1" t="s">
        <v>45</v>
      </c>
      <c r="W38" s="1" t="s">
        <v>176</v>
      </c>
      <c r="X38" s="1" t="s">
        <v>45</v>
      </c>
      <c r="Y38" s="1" t="s">
        <v>45</v>
      </c>
      <c r="Z38" s="1" t="s">
        <v>90</v>
      </c>
      <c r="AA38" s="1" t="s">
        <v>95</v>
      </c>
      <c r="AB38" s="1" t="s">
        <v>156</v>
      </c>
      <c r="AC38" s="1" t="s">
        <v>90</v>
      </c>
      <c r="AD38" s="1" t="s">
        <v>464</v>
      </c>
      <c r="AE38" s="1" t="s">
        <v>154</v>
      </c>
      <c r="AF38" s="1" t="s">
        <v>103</v>
      </c>
      <c r="AG38" s="1" t="s">
        <v>176</v>
      </c>
    </row>
    <row r="39" spans="1:33" ht="39.9" customHeight="1" x14ac:dyDescent="0.3">
      <c r="A39" s="1" t="s">
        <v>2066</v>
      </c>
      <c r="B39" s="1" t="s">
        <v>2401</v>
      </c>
      <c r="C39" s="40" t="s">
        <v>34</v>
      </c>
      <c r="D39" s="1" t="s">
        <v>3621</v>
      </c>
      <c r="E39" s="1" t="s">
        <v>3622</v>
      </c>
      <c r="F39" s="1">
        <v>34</v>
      </c>
      <c r="G39" s="1">
        <v>26</v>
      </c>
      <c r="H39" s="1" t="s">
        <v>300</v>
      </c>
      <c r="I39" s="21">
        <f t="shared" si="1"/>
        <v>97.25</v>
      </c>
      <c r="J39" s="1" t="s">
        <v>39</v>
      </c>
      <c r="K39" s="1" t="s">
        <v>39</v>
      </c>
      <c r="L39" s="1" t="s">
        <v>39</v>
      </c>
      <c r="M39" s="1" t="s">
        <v>156</v>
      </c>
      <c r="N39" s="1" t="s">
        <v>39</v>
      </c>
      <c r="O39" s="1" t="s">
        <v>39</v>
      </c>
      <c r="P39" s="1" t="s">
        <v>156</v>
      </c>
      <c r="Q39" s="1" t="s">
        <v>39</v>
      </c>
      <c r="R39" s="1" t="s">
        <v>39</v>
      </c>
      <c r="S39" s="1" t="s">
        <v>39</v>
      </c>
      <c r="T39" s="1" t="s">
        <v>39</v>
      </c>
      <c r="U39" s="1" t="s">
        <v>39</v>
      </c>
      <c r="V39" s="1" t="s">
        <v>39</v>
      </c>
      <c r="W39" s="1" t="s">
        <v>39</v>
      </c>
      <c r="X39" s="1" t="s">
        <v>39</v>
      </c>
      <c r="Y39" s="1" t="s">
        <v>156</v>
      </c>
      <c r="Z39" s="1" t="s">
        <v>39</v>
      </c>
      <c r="AA39" s="1" t="s">
        <v>39</v>
      </c>
      <c r="AB39" s="1" t="s">
        <v>39</v>
      </c>
      <c r="AC39" s="1" t="s">
        <v>39</v>
      </c>
      <c r="AD39" s="1" t="s">
        <v>244</v>
      </c>
      <c r="AE39" s="1" t="s">
        <v>39</v>
      </c>
      <c r="AF39" s="1" t="s">
        <v>42</v>
      </c>
      <c r="AG39" s="1" t="s">
        <v>39</v>
      </c>
    </row>
    <row r="40" spans="1:33" ht="39.9" customHeight="1" x14ac:dyDescent="0.3">
      <c r="A40" s="1" t="s">
        <v>2066</v>
      </c>
      <c r="B40" s="1" t="s">
        <v>2401</v>
      </c>
      <c r="C40" s="40" t="s">
        <v>34</v>
      </c>
      <c r="D40" s="1" t="s">
        <v>3623</v>
      </c>
      <c r="E40" s="1" t="s">
        <v>3624</v>
      </c>
      <c r="F40" s="1">
        <v>29</v>
      </c>
      <c r="G40" s="1">
        <v>13</v>
      </c>
      <c r="H40" s="1" t="s">
        <v>1377</v>
      </c>
      <c r="I40" s="21">
        <f t="shared" si="1"/>
        <v>90.458333333333371</v>
      </c>
      <c r="J40" s="1" t="s">
        <v>39</v>
      </c>
      <c r="K40" s="1" t="s">
        <v>39</v>
      </c>
      <c r="L40" s="1" t="s">
        <v>39</v>
      </c>
      <c r="M40" s="1" t="s">
        <v>39</v>
      </c>
      <c r="N40" s="1" t="s">
        <v>42</v>
      </c>
      <c r="O40" s="1" t="s">
        <v>42</v>
      </c>
      <c r="P40" s="1" t="s">
        <v>42</v>
      </c>
      <c r="Q40" s="1" t="s">
        <v>42</v>
      </c>
      <c r="R40" s="1" t="s">
        <v>42</v>
      </c>
      <c r="S40" s="1" t="s">
        <v>42</v>
      </c>
      <c r="T40" s="1" t="s">
        <v>42</v>
      </c>
      <c r="U40" s="1" t="s">
        <v>42</v>
      </c>
      <c r="V40" s="1" t="s">
        <v>42</v>
      </c>
      <c r="W40" s="1" t="s">
        <v>42</v>
      </c>
      <c r="X40" s="1" t="s">
        <v>42</v>
      </c>
      <c r="Y40" s="1" t="s">
        <v>42</v>
      </c>
      <c r="Z40" s="1" t="s">
        <v>42</v>
      </c>
      <c r="AA40" s="1" t="s">
        <v>42</v>
      </c>
      <c r="AB40" s="1" t="s">
        <v>42</v>
      </c>
      <c r="AC40" s="1" t="s">
        <v>42</v>
      </c>
      <c r="AD40" s="1" t="s">
        <v>2720</v>
      </c>
      <c r="AE40" s="1" t="s">
        <v>42</v>
      </c>
      <c r="AF40" s="1" t="s">
        <v>42</v>
      </c>
      <c r="AG40" s="1" t="s">
        <v>42</v>
      </c>
    </row>
    <row r="41" spans="1:33" ht="39.9" customHeight="1" x14ac:dyDescent="0.3">
      <c r="A41" s="1" t="s">
        <v>2066</v>
      </c>
      <c r="B41" s="1" t="s">
        <v>2401</v>
      </c>
      <c r="C41" s="40" t="s">
        <v>34</v>
      </c>
      <c r="D41" s="1" t="s">
        <v>3625</v>
      </c>
      <c r="E41" s="1" t="s">
        <v>3626</v>
      </c>
      <c r="F41" s="1">
        <v>257</v>
      </c>
      <c r="G41" s="1">
        <v>109</v>
      </c>
      <c r="H41" s="1" t="s">
        <v>2806</v>
      </c>
      <c r="I41" s="21">
        <f t="shared" si="1"/>
        <v>86.083333333333329</v>
      </c>
      <c r="J41" s="1" t="s">
        <v>65</v>
      </c>
      <c r="K41" s="1" t="s">
        <v>95</v>
      </c>
      <c r="L41" s="1" t="s">
        <v>90</v>
      </c>
      <c r="M41" s="1" t="s">
        <v>51</v>
      </c>
      <c r="N41" s="1" t="s">
        <v>190</v>
      </c>
      <c r="O41" s="1" t="s">
        <v>56</v>
      </c>
      <c r="P41" s="1" t="s">
        <v>56</v>
      </c>
      <c r="Q41" s="1" t="s">
        <v>56</v>
      </c>
      <c r="R41" s="1" t="s">
        <v>190</v>
      </c>
      <c r="S41" s="1" t="s">
        <v>975</v>
      </c>
      <c r="T41" s="1" t="s">
        <v>65</v>
      </c>
      <c r="U41" s="1" t="s">
        <v>50</v>
      </c>
      <c r="V41" s="1" t="s">
        <v>56</v>
      </c>
      <c r="W41" s="1" t="s">
        <v>190</v>
      </c>
      <c r="X41" s="1" t="s">
        <v>105</v>
      </c>
      <c r="Y41" s="1" t="s">
        <v>51</v>
      </c>
      <c r="Z41" s="1" t="s">
        <v>65</v>
      </c>
      <c r="AA41" s="1" t="s">
        <v>84</v>
      </c>
      <c r="AB41" s="1" t="s">
        <v>65</v>
      </c>
      <c r="AC41" s="1" t="s">
        <v>84</v>
      </c>
      <c r="AD41" s="1" t="s">
        <v>139</v>
      </c>
      <c r="AE41" s="1" t="s">
        <v>190</v>
      </c>
      <c r="AF41" s="1" t="s">
        <v>56</v>
      </c>
      <c r="AG41" s="1" t="s">
        <v>166</v>
      </c>
    </row>
    <row r="42" spans="1:33" ht="39.9" customHeight="1" x14ac:dyDescent="0.3">
      <c r="A42" s="1" t="s">
        <v>2066</v>
      </c>
      <c r="B42" s="1" t="s">
        <v>2401</v>
      </c>
      <c r="C42" s="40" t="s">
        <v>34</v>
      </c>
      <c r="D42" s="1" t="s">
        <v>3627</v>
      </c>
      <c r="E42" s="1" t="s">
        <v>3628</v>
      </c>
      <c r="F42" s="1">
        <v>94</v>
      </c>
      <c r="G42" s="1">
        <v>43</v>
      </c>
      <c r="H42" s="1" t="s">
        <v>804</v>
      </c>
      <c r="I42" s="21">
        <f t="shared" si="1"/>
        <v>93.166666666666671</v>
      </c>
      <c r="J42" s="1" t="s">
        <v>39</v>
      </c>
      <c r="K42" s="1" t="s">
        <v>154</v>
      </c>
      <c r="L42" s="1" t="s">
        <v>184</v>
      </c>
      <c r="M42" s="1" t="s">
        <v>95</v>
      </c>
      <c r="N42" s="1" t="s">
        <v>42</v>
      </c>
      <c r="O42" s="1" t="s">
        <v>95</v>
      </c>
      <c r="P42" s="1" t="s">
        <v>154</v>
      </c>
      <c r="Q42" s="1" t="s">
        <v>154</v>
      </c>
      <c r="R42" s="1" t="s">
        <v>154</v>
      </c>
      <c r="S42" s="1" t="s">
        <v>117</v>
      </c>
      <c r="T42" s="1" t="s">
        <v>95</v>
      </c>
      <c r="U42" s="1" t="s">
        <v>154</v>
      </c>
      <c r="V42" s="1" t="s">
        <v>154</v>
      </c>
      <c r="W42" s="1" t="s">
        <v>154</v>
      </c>
      <c r="X42" s="1" t="s">
        <v>95</v>
      </c>
      <c r="Y42" s="1" t="s">
        <v>65</v>
      </c>
      <c r="Z42" s="1" t="s">
        <v>154</v>
      </c>
      <c r="AA42" s="1" t="s">
        <v>154</v>
      </c>
      <c r="AB42" s="1" t="s">
        <v>154</v>
      </c>
      <c r="AC42" s="1" t="s">
        <v>154</v>
      </c>
      <c r="AD42" s="1" t="s">
        <v>212</v>
      </c>
      <c r="AE42" s="1" t="s">
        <v>95</v>
      </c>
      <c r="AF42" s="1" t="s">
        <v>95</v>
      </c>
      <c r="AG42" s="1" t="s">
        <v>154</v>
      </c>
    </row>
    <row r="43" spans="1:33" ht="39.9" customHeight="1" x14ac:dyDescent="0.3">
      <c r="A43" s="1" t="s">
        <v>2066</v>
      </c>
      <c r="B43" s="1" t="s">
        <v>2401</v>
      </c>
      <c r="C43" s="40" t="s">
        <v>34</v>
      </c>
      <c r="D43" s="1" t="s">
        <v>3629</v>
      </c>
      <c r="E43" s="1" t="s">
        <v>3630</v>
      </c>
      <c r="F43" s="1">
        <v>139</v>
      </c>
      <c r="G43" s="1">
        <v>74</v>
      </c>
      <c r="H43" s="1" t="s">
        <v>2483</v>
      </c>
      <c r="I43" s="21">
        <f t="shared" si="1"/>
        <v>93.708333333333329</v>
      </c>
      <c r="J43" s="1" t="s">
        <v>90</v>
      </c>
      <c r="K43" s="1" t="s">
        <v>150</v>
      </c>
      <c r="L43" s="1" t="s">
        <v>84</v>
      </c>
      <c r="M43" s="1" t="s">
        <v>90</v>
      </c>
      <c r="N43" s="1" t="s">
        <v>90</v>
      </c>
      <c r="O43" s="1" t="s">
        <v>65</v>
      </c>
      <c r="P43" s="1" t="s">
        <v>42</v>
      </c>
      <c r="Q43" s="1" t="s">
        <v>50</v>
      </c>
      <c r="R43" s="1" t="s">
        <v>84</v>
      </c>
      <c r="S43" s="1" t="s">
        <v>139</v>
      </c>
      <c r="T43" s="1" t="s">
        <v>150</v>
      </c>
      <c r="U43" s="1" t="s">
        <v>156</v>
      </c>
      <c r="V43" s="1" t="s">
        <v>84</v>
      </c>
      <c r="W43" s="1" t="s">
        <v>90</v>
      </c>
      <c r="X43" s="1" t="s">
        <v>150</v>
      </c>
      <c r="Y43" s="1" t="s">
        <v>90</v>
      </c>
      <c r="Z43" s="1" t="s">
        <v>150</v>
      </c>
      <c r="AA43" s="1" t="s">
        <v>90</v>
      </c>
      <c r="AB43" s="1" t="s">
        <v>90</v>
      </c>
      <c r="AC43" s="1" t="s">
        <v>90</v>
      </c>
      <c r="AD43" s="1" t="s">
        <v>463</v>
      </c>
      <c r="AE43" s="1" t="s">
        <v>45</v>
      </c>
      <c r="AF43" s="1" t="s">
        <v>156</v>
      </c>
      <c r="AG43" s="1" t="s">
        <v>156</v>
      </c>
    </row>
    <row r="44" spans="1:33" ht="39.9" customHeight="1" x14ac:dyDescent="0.3">
      <c r="A44" s="1" t="s">
        <v>2066</v>
      </c>
      <c r="B44" s="1" t="s">
        <v>2401</v>
      </c>
      <c r="C44" s="40" t="s">
        <v>34</v>
      </c>
      <c r="D44" s="1" t="s">
        <v>3631</v>
      </c>
      <c r="E44" s="1" t="s">
        <v>3632</v>
      </c>
      <c r="F44" s="1">
        <v>47</v>
      </c>
      <c r="G44" s="1">
        <v>26</v>
      </c>
      <c r="H44" s="1" t="s">
        <v>803</v>
      </c>
      <c r="I44" s="21">
        <f t="shared" si="1"/>
        <v>84.166666666666643</v>
      </c>
      <c r="J44" s="1" t="s">
        <v>156</v>
      </c>
      <c r="K44" s="1" t="s">
        <v>156</v>
      </c>
      <c r="L44" s="1" t="s">
        <v>42</v>
      </c>
      <c r="M44" s="1" t="s">
        <v>56</v>
      </c>
      <c r="N44" s="1" t="s">
        <v>103</v>
      </c>
      <c r="O44" s="1" t="s">
        <v>128</v>
      </c>
      <c r="P44" s="1" t="s">
        <v>50</v>
      </c>
      <c r="Q44" s="1" t="s">
        <v>50</v>
      </c>
      <c r="R44" s="1" t="s">
        <v>82</v>
      </c>
      <c r="S44" s="1" t="s">
        <v>212</v>
      </c>
      <c r="T44" s="1" t="s">
        <v>82</v>
      </c>
      <c r="U44" s="1" t="s">
        <v>103</v>
      </c>
      <c r="V44" s="1" t="s">
        <v>176</v>
      </c>
      <c r="W44" s="1" t="s">
        <v>51</v>
      </c>
      <c r="X44" s="1" t="s">
        <v>42</v>
      </c>
      <c r="Y44" s="1" t="s">
        <v>128</v>
      </c>
      <c r="Z44" s="1" t="s">
        <v>176</v>
      </c>
      <c r="AA44" s="1" t="s">
        <v>42</v>
      </c>
      <c r="AB44" s="1" t="s">
        <v>51</v>
      </c>
      <c r="AC44" s="1" t="s">
        <v>103</v>
      </c>
      <c r="AD44" s="1" t="s">
        <v>1470</v>
      </c>
      <c r="AE44" s="1" t="s">
        <v>51</v>
      </c>
      <c r="AF44" s="1" t="s">
        <v>128</v>
      </c>
      <c r="AG44" s="1" t="s">
        <v>190</v>
      </c>
    </row>
    <row r="45" spans="1:33" ht="39.9" customHeight="1" x14ac:dyDescent="0.3">
      <c r="A45" s="1" t="s">
        <v>2066</v>
      </c>
      <c r="B45" s="1" t="s">
        <v>2401</v>
      </c>
      <c r="C45" s="40" t="s">
        <v>34</v>
      </c>
      <c r="D45" s="1" t="s">
        <v>3633</v>
      </c>
      <c r="E45" s="1" t="s">
        <v>3634</v>
      </c>
      <c r="F45" s="1">
        <v>30</v>
      </c>
      <c r="G45" s="1">
        <v>17</v>
      </c>
      <c r="H45" s="1" t="s">
        <v>1210</v>
      </c>
      <c r="I45" s="21">
        <f t="shared" si="1"/>
        <v>96.166666666666671</v>
      </c>
      <c r="J45" s="1" t="s">
        <v>39</v>
      </c>
      <c r="K45" s="1" t="s">
        <v>39</v>
      </c>
      <c r="L45" s="1" t="s">
        <v>39</v>
      </c>
      <c r="M45" s="1" t="s">
        <v>45</v>
      </c>
      <c r="N45" s="1" t="s">
        <v>65</v>
      </c>
      <c r="O45" s="1" t="s">
        <v>45</v>
      </c>
      <c r="P45" s="1" t="s">
        <v>117</v>
      </c>
      <c r="Q45" s="1" t="s">
        <v>51</v>
      </c>
      <c r="R45" s="1" t="s">
        <v>45</v>
      </c>
      <c r="S45" s="1" t="s">
        <v>65</v>
      </c>
      <c r="T45" s="1" t="s">
        <v>39</v>
      </c>
      <c r="U45" s="1" t="s">
        <v>39</v>
      </c>
      <c r="V45" s="1" t="s">
        <v>39</v>
      </c>
      <c r="W45" s="1" t="s">
        <v>45</v>
      </c>
      <c r="X45" s="1" t="s">
        <v>39</v>
      </c>
      <c r="Y45" s="1" t="s">
        <v>39</v>
      </c>
      <c r="Z45" s="1" t="s">
        <v>39</v>
      </c>
      <c r="AA45" s="1" t="s">
        <v>39</v>
      </c>
      <c r="AB45" s="1" t="s">
        <v>39</v>
      </c>
      <c r="AC45" s="1" t="s">
        <v>39</v>
      </c>
      <c r="AD45" s="1" t="s">
        <v>51</v>
      </c>
      <c r="AE45" s="1" t="s">
        <v>39</v>
      </c>
      <c r="AF45" s="1" t="s">
        <v>45</v>
      </c>
      <c r="AG45" s="1" t="s">
        <v>45</v>
      </c>
    </row>
    <row r="46" spans="1:33" ht="39.9" customHeight="1" x14ac:dyDescent="0.3">
      <c r="A46" s="1" t="s">
        <v>2066</v>
      </c>
      <c r="B46" s="1" t="s">
        <v>2401</v>
      </c>
      <c r="C46" s="40" t="s">
        <v>34</v>
      </c>
      <c r="D46" s="1" t="s">
        <v>3635</v>
      </c>
      <c r="E46" s="1" t="s">
        <v>3636</v>
      </c>
      <c r="F46" s="1">
        <v>21</v>
      </c>
      <c r="G46" s="1">
        <v>9</v>
      </c>
      <c r="H46" s="1" t="s">
        <v>223</v>
      </c>
      <c r="I46" s="21">
        <f t="shared" si="1"/>
        <v>92.583333333333329</v>
      </c>
      <c r="J46" s="1" t="s">
        <v>39</v>
      </c>
      <c r="K46" s="1" t="s">
        <v>39</v>
      </c>
      <c r="L46" s="1" t="s">
        <v>39</v>
      </c>
      <c r="M46" s="1" t="s">
        <v>39</v>
      </c>
      <c r="N46" s="1" t="s">
        <v>39</v>
      </c>
      <c r="O46" s="1" t="s">
        <v>39</v>
      </c>
      <c r="P46" s="1" t="s">
        <v>39</v>
      </c>
      <c r="Q46" s="1" t="s">
        <v>105</v>
      </c>
      <c r="R46" s="1" t="s">
        <v>105</v>
      </c>
      <c r="S46" s="1" t="s">
        <v>47</v>
      </c>
      <c r="T46" s="1" t="s">
        <v>105</v>
      </c>
      <c r="U46" s="1" t="s">
        <v>39</v>
      </c>
      <c r="V46" s="1" t="s">
        <v>39</v>
      </c>
      <c r="W46" s="1" t="s">
        <v>39</v>
      </c>
      <c r="X46" s="1" t="s">
        <v>39</v>
      </c>
      <c r="Y46" s="1" t="s">
        <v>105</v>
      </c>
      <c r="Z46" s="1" t="s">
        <v>39</v>
      </c>
      <c r="AA46" s="1" t="s">
        <v>39</v>
      </c>
      <c r="AB46" s="1" t="s">
        <v>39</v>
      </c>
      <c r="AC46" s="1" t="s">
        <v>39</v>
      </c>
      <c r="AD46" s="1" t="s">
        <v>211</v>
      </c>
      <c r="AE46" s="1" t="s">
        <v>47</v>
      </c>
      <c r="AF46" s="1" t="s">
        <v>51</v>
      </c>
      <c r="AG46" s="1" t="s">
        <v>105</v>
      </c>
    </row>
    <row r="47" spans="1:33" ht="39.9" customHeight="1" x14ac:dyDescent="0.3">
      <c r="A47" s="1" t="s">
        <v>2066</v>
      </c>
      <c r="B47" s="1" t="s">
        <v>2401</v>
      </c>
      <c r="C47" s="40" t="s">
        <v>34</v>
      </c>
      <c r="D47" s="1" t="s">
        <v>3637</v>
      </c>
      <c r="E47" s="1" t="s">
        <v>3638</v>
      </c>
      <c r="F47" s="1">
        <v>49</v>
      </c>
      <c r="G47" s="1">
        <v>28</v>
      </c>
      <c r="H47" s="1" t="s">
        <v>221</v>
      </c>
      <c r="I47" s="21">
        <f t="shared" si="1"/>
        <v>85.041666666666671</v>
      </c>
      <c r="J47" s="1" t="s">
        <v>51</v>
      </c>
      <c r="K47" s="1" t="s">
        <v>176</v>
      </c>
      <c r="L47" s="1" t="s">
        <v>166</v>
      </c>
      <c r="M47" s="1" t="s">
        <v>176</v>
      </c>
      <c r="N47" s="1" t="s">
        <v>128</v>
      </c>
      <c r="O47" s="1" t="s">
        <v>176</v>
      </c>
      <c r="P47" s="1" t="s">
        <v>105</v>
      </c>
      <c r="Q47" s="1" t="s">
        <v>105</v>
      </c>
      <c r="R47" s="1" t="s">
        <v>105</v>
      </c>
      <c r="S47" s="1" t="s">
        <v>68</v>
      </c>
      <c r="T47" s="1" t="s">
        <v>105</v>
      </c>
      <c r="U47" s="1" t="s">
        <v>105</v>
      </c>
      <c r="V47" s="1" t="s">
        <v>105</v>
      </c>
      <c r="W47" s="1" t="s">
        <v>105</v>
      </c>
      <c r="X47" s="1" t="s">
        <v>105</v>
      </c>
      <c r="Y47" s="1" t="s">
        <v>176</v>
      </c>
      <c r="Z47" s="1" t="s">
        <v>105</v>
      </c>
      <c r="AA47" s="1" t="s">
        <v>105</v>
      </c>
      <c r="AB47" s="1" t="s">
        <v>105</v>
      </c>
      <c r="AC47" s="1" t="s">
        <v>176</v>
      </c>
      <c r="AD47" s="1" t="s">
        <v>1576</v>
      </c>
      <c r="AE47" s="1" t="s">
        <v>51</v>
      </c>
      <c r="AF47" s="1" t="s">
        <v>56</v>
      </c>
      <c r="AG47" s="1" t="s">
        <v>176</v>
      </c>
    </row>
    <row r="49" spans="1:32" ht="39.9" customHeight="1" x14ac:dyDescent="0.3">
      <c r="A49" s="116" t="s">
        <v>4164</v>
      </c>
      <c r="B49" s="117"/>
      <c r="C49" s="117"/>
      <c r="D49" s="117"/>
      <c r="E49" s="117"/>
      <c r="F49" s="117"/>
      <c r="G49" s="117"/>
      <c r="H49" s="119"/>
      <c r="I49" s="87"/>
      <c r="J49" s="87"/>
      <c r="K49" s="8"/>
      <c r="L49" s="8"/>
      <c r="M49" s="8"/>
      <c r="N49" s="87"/>
      <c r="O49" s="8"/>
      <c r="P49" s="8"/>
      <c r="Q49" s="8"/>
      <c r="R49" s="87"/>
      <c r="S49" s="87"/>
      <c r="T49" s="87"/>
      <c r="U49" s="87"/>
      <c r="V49" s="8"/>
      <c r="W49" s="87"/>
      <c r="X49" s="87"/>
      <c r="Y49" s="87"/>
      <c r="Z49" s="87"/>
      <c r="AA49" s="87"/>
      <c r="AB49" s="87"/>
      <c r="AC49" s="87"/>
      <c r="AD49" s="87"/>
      <c r="AE49" s="87"/>
      <c r="AF49" s="87"/>
    </row>
    <row r="50" spans="1:32" x14ac:dyDescent="0.3">
      <c r="A50" s="94" t="s">
        <v>234</v>
      </c>
      <c r="B50" s="50" t="s">
        <v>33</v>
      </c>
      <c r="C50" s="10">
        <v>45334</v>
      </c>
      <c r="D50" s="94" t="s">
        <v>27</v>
      </c>
      <c r="E50" s="94" t="s">
        <v>28</v>
      </c>
      <c r="F50" s="94" t="s">
        <v>29</v>
      </c>
      <c r="G50" s="94" t="s">
        <v>30</v>
      </c>
      <c r="H50" s="94" t="s">
        <v>31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</row>
    <row r="51" spans="1:32" ht="41.4" x14ac:dyDescent="0.3">
      <c r="A51" s="94"/>
      <c r="B51" s="50" t="s">
        <v>235</v>
      </c>
      <c r="C51" s="10">
        <v>45362</v>
      </c>
      <c r="D51" s="94"/>
      <c r="E51" s="94"/>
      <c r="F51" s="94"/>
      <c r="G51" s="94"/>
      <c r="H51" s="94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"/>
      <c r="T51" s="87"/>
      <c r="U51" s="87"/>
      <c r="V51" s="87"/>
      <c r="W51" s="87"/>
      <c r="X51" s="8"/>
      <c r="Y51" s="87"/>
      <c r="Z51" s="87"/>
      <c r="AA51" s="87"/>
      <c r="AB51" s="8"/>
      <c r="AC51" s="8"/>
      <c r="AD51" s="8"/>
      <c r="AE51" s="8"/>
      <c r="AF51" s="87"/>
    </row>
    <row r="52" spans="1:32" ht="90" customHeight="1" x14ac:dyDescent="0.3">
      <c r="A52" s="49" t="s">
        <v>24</v>
      </c>
      <c r="B52" s="49" t="s">
        <v>25</v>
      </c>
      <c r="C52" s="49" t="s">
        <v>26</v>
      </c>
      <c r="D52" s="94"/>
      <c r="E52" s="94"/>
      <c r="F52" s="94"/>
      <c r="G52" s="94"/>
      <c r="H52" s="94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</row>
    <row r="53" spans="1:32" ht="39.9" customHeight="1" x14ac:dyDescent="0.3">
      <c r="A53" s="50" t="s">
        <v>2066</v>
      </c>
      <c r="B53" s="50" t="s">
        <v>33</v>
      </c>
      <c r="C53" s="50" t="s">
        <v>34</v>
      </c>
      <c r="D53" s="50" t="s">
        <v>4288</v>
      </c>
      <c r="E53" s="50" t="s">
        <v>4289</v>
      </c>
      <c r="F53" s="50">
        <v>18</v>
      </c>
      <c r="G53" s="50">
        <v>7</v>
      </c>
      <c r="H53" s="85" t="s">
        <v>416</v>
      </c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</row>
    <row r="54" spans="1:32" ht="39.9" customHeight="1" x14ac:dyDescent="0.3">
      <c r="A54" s="1" t="s">
        <v>2066</v>
      </c>
      <c r="B54" s="1" t="s">
        <v>2401</v>
      </c>
      <c r="C54" s="50" t="s">
        <v>34</v>
      </c>
      <c r="D54" s="1" t="s">
        <v>4290</v>
      </c>
      <c r="E54" s="1" t="s">
        <v>4291</v>
      </c>
      <c r="F54" s="1">
        <v>270</v>
      </c>
      <c r="G54" s="1">
        <v>42</v>
      </c>
      <c r="H54" s="1" t="s">
        <v>1573</v>
      </c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</row>
    <row r="55" spans="1:32" ht="39.9" customHeight="1" x14ac:dyDescent="0.3">
      <c r="A55" s="1" t="s">
        <v>2066</v>
      </c>
      <c r="B55" s="1" t="s">
        <v>2401</v>
      </c>
      <c r="C55" s="50" t="s">
        <v>34</v>
      </c>
      <c r="D55" s="1" t="s">
        <v>4292</v>
      </c>
      <c r="E55" s="1" t="s">
        <v>4293</v>
      </c>
      <c r="F55" s="1">
        <v>55</v>
      </c>
      <c r="G55" s="1">
        <v>17</v>
      </c>
      <c r="H55" s="1" t="s">
        <v>1515</v>
      </c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</row>
    <row r="56" spans="1:32" ht="39.9" customHeight="1" x14ac:dyDescent="0.3">
      <c r="A56" s="1" t="s">
        <v>2066</v>
      </c>
      <c r="B56" s="1" t="s">
        <v>2401</v>
      </c>
      <c r="C56" s="50" t="s">
        <v>34</v>
      </c>
      <c r="D56" s="1" t="s">
        <v>4294</v>
      </c>
      <c r="E56" s="1" t="s">
        <v>4295</v>
      </c>
      <c r="F56" s="1">
        <v>146</v>
      </c>
      <c r="G56" s="1">
        <v>37</v>
      </c>
      <c r="H56" s="1" t="s">
        <v>1019</v>
      </c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</row>
    <row r="57" spans="1:32" ht="39.9" customHeight="1" x14ac:dyDescent="0.3">
      <c r="A57" s="1" t="s">
        <v>2066</v>
      </c>
      <c r="B57" s="1" t="s">
        <v>2401</v>
      </c>
      <c r="C57" s="50" t="s">
        <v>34</v>
      </c>
      <c r="D57" s="1" t="s">
        <v>4296</v>
      </c>
      <c r="E57" s="1" t="s">
        <v>4297</v>
      </c>
      <c r="F57" s="1">
        <v>142</v>
      </c>
      <c r="G57" s="1">
        <v>41</v>
      </c>
      <c r="H57" s="1" t="s">
        <v>667</v>
      </c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</row>
    <row r="58" spans="1:32" ht="39.9" customHeight="1" x14ac:dyDescent="0.3">
      <c r="A58" s="1" t="s">
        <v>2066</v>
      </c>
      <c r="B58" s="1" t="s">
        <v>2401</v>
      </c>
      <c r="C58" s="50" t="s">
        <v>34</v>
      </c>
      <c r="D58" s="1" t="s">
        <v>4298</v>
      </c>
      <c r="E58" s="1" t="s">
        <v>4299</v>
      </c>
      <c r="F58" s="1">
        <v>68</v>
      </c>
      <c r="G58" s="1">
        <v>18</v>
      </c>
      <c r="H58" s="1" t="s">
        <v>472</v>
      </c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</row>
    <row r="59" spans="1:32" ht="39.9" customHeight="1" x14ac:dyDescent="0.3">
      <c r="A59" s="1" t="s">
        <v>2066</v>
      </c>
      <c r="B59" s="1" t="s">
        <v>2401</v>
      </c>
      <c r="C59" s="50" t="s">
        <v>34</v>
      </c>
      <c r="D59" s="1" t="s">
        <v>3593</v>
      </c>
      <c r="E59" s="1" t="s">
        <v>4300</v>
      </c>
      <c r="F59" s="1">
        <v>221</v>
      </c>
      <c r="G59" s="1">
        <v>79</v>
      </c>
      <c r="H59" s="1" t="s">
        <v>2491</v>
      </c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39.9" customHeight="1" x14ac:dyDescent="0.3">
      <c r="A60" s="1" t="s">
        <v>2066</v>
      </c>
      <c r="B60" s="1" t="s">
        <v>2401</v>
      </c>
      <c r="C60" s="50" t="s">
        <v>34</v>
      </c>
      <c r="D60" s="1" t="s">
        <v>4301</v>
      </c>
      <c r="E60" s="1" t="s">
        <v>4302</v>
      </c>
      <c r="F60" s="1">
        <v>187</v>
      </c>
      <c r="G60" s="1">
        <v>59</v>
      </c>
      <c r="H60" s="1" t="s">
        <v>1602</v>
      </c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39.9" customHeight="1" x14ac:dyDescent="0.3">
      <c r="A61" s="1" t="s">
        <v>2066</v>
      </c>
      <c r="B61" s="1" t="s">
        <v>2401</v>
      </c>
      <c r="C61" s="50" t="s">
        <v>34</v>
      </c>
      <c r="D61" s="1" t="s">
        <v>4303</v>
      </c>
      <c r="E61" s="1" t="s">
        <v>4304</v>
      </c>
      <c r="F61" s="1">
        <v>91</v>
      </c>
      <c r="G61" s="1">
        <v>33</v>
      </c>
      <c r="H61" s="1" t="s">
        <v>1194</v>
      </c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</row>
    <row r="62" spans="1:32" ht="39.9" customHeight="1" x14ac:dyDescent="0.3">
      <c r="A62" s="1" t="s">
        <v>2066</v>
      </c>
      <c r="B62" s="1" t="s">
        <v>2401</v>
      </c>
      <c r="C62" s="50" t="s">
        <v>34</v>
      </c>
      <c r="D62" s="1" t="s">
        <v>3596</v>
      </c>
      <c r="E62" s="1" t="s">
        <v>4305</v>
      </c>
      <c r="F62" s="1">
        <v>62</v>
      </c>
      <c r="G62" s="1">
        <v>23</v>
      </c>
      <c r="H62" s="1" t="s">
        <v>1250</v>
      </c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</row>
  </sheetData>
  <mergeCells count="16">
    <mergeCell ref="A50:A51"/>
    <mergeCell ref="A49:H49"/>
    <mergeCell ref="A2:A3"/>
    <mergeCell ref="J1:AG3"/>
    <mergeCell ref="A1:I1"/>
    <mergeCell ref="D2:D4"/>
    <mergeCell ref="E2:E4"/>
    <mergeCell ref="F2:F4"/>
    <mergeCell ref="G2:G4"/>
    <mergeCell ref="H2:H4"/>
    <mergeCell ref="I2:I4"/>
    <mergeCell ref="D50:D52"/>
    <mergeCell ref="E50:E52"/>
    <mergeCell ref="F50:F52"/>
    <mergeCell ref="G50:G52"/>
    <mergeCell ref="H50:H52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ED04B-260A-4B9D-8821-27089E1CF160}">
  <dimension ref="A1:DV46"/>
  <sheetViews>
    <sheetView showGridLines="0" zoomScaleNormal="100" workbookViewId="0">
      <selection activeCell="J1" sqref="J1:AG3"/>
    </sheetView>
  </sheetViews>
  <sheetFormatPr defaultRowHeight="14.4" x14ac:dyDescent="0.3"/>
  <cols>
    <col min="1" max="1" width="17.88671875" customWidth="1"/>
    <col min="2" max="2" width="10.6640625" customWidth="1"/>
    <col min="3" max="3" width="21.5546875" customWidth="1"/>
    <col min="4" max="4" width="14.44140625" customWidth="1"/>
    <col min="5" max="5" width="27.109375" customWidth="1"/>
    <col min="6" max="6" width="13.109375" customWidth="1"/>
    <col min="7" max="7" width="14.88671875" customWidth="1"/>
    <col min="8" max="8" width="15.33203125" customWidth="1"/>
    <col min="9" max="9" width="19" customWidth="1"/>
    <col min="10" max="10" width="16.44140625" customWidth="1"/>
    <col min="11" max="11" width="16.6640625" customWidth="1"/>
    <col min="12" max="12" width="15.109375" customWidth="1"/>
    <col min="13" max="13" width="17.5546875" customWidth="1"/>
    <col min="14" max="14" width="17.33203125" customWidth="1"/>
    <col min="15" max="15" width="17" customWidth="1"/>
    <col min="16" max="16" width="19" customWidth="1"/>
    <col min="17" max="18" width="17.33203125" customWidth="1"/>
    <col min="19" max="19" width="25.6640625" customWidth="1"/>
    <col min="20" max="20" width="17" customWidth="1"/>
    <col min="21" max="21" width="17.88671875" customWidth="1"/>
    <col min="22" max="22" width="17.109375" customWidth="1"/>
    <col min="23" max="23" width="16.6640625" customWidth="1"/>
    <col min="24" max="24" width="16.88671875" customWidth="1"/>
    <col min="25" max="26" width="17.109375" customWidth="1"/>
    <col min="27" max="27" width="20.109375" customWidth="1"/>
    <col min="28" max="28" width="21.109375" customWidth="1"/>
    <col min="29" max="29" width="17.6640625" customWidth="1"/>
    <col min="30" max="30" width="16.6640625" customWidth="1"/>
    <col min="31" max="31" width="16.33203125" customWidth="1"/>
    <col min="32" max="32" width="22.88671875" customWidth="1"/>
    <col min="33" max="33" width="17" customWidth="1"/>
  </cols>
  <sheetData>
    <row r="1" spans="1:126" s="20" customFormat="1" ht="39.7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27"/>
    </row>
    <row r="2" spans="1:126" s="20" customFormat="1" ht="45" customHeight="1" x14ac:dyDescent="0.3">
      <c r="A2" s="94" t="s">
        <v>234</v>
      </c>
      <c r="B2" s="33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129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27"/>
    </row>
    <row r="3" spans="1:126" s="20" customFormat="1" ht="45" customHeight="1" x14ac:dyDescent="0.3">
      <c r="A3" s="94"/>
      <c r="B3" s="33" t="s">
        <v>235</v>
      </c>
      <c r="C3" s="10">
        <v>45362</v>
      </c>
      <c r="D3" s="94"/>
      <c r="E3" s="94"/>
      <c r="F3" s="94"/>
      <c r="G3" s="94"/>
      <c r="H3" s="94"/>
      <c r="I3" s="130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27"/>
    </row>
    <row r="4" spans="1:126" s="37" customFormat="1" ht="151.80000000000001" x14ac:dyDescent="0.3">
      <c r="A4" s="32" t="s">
        <v>24</v>
      </c>
      <c r="B4" s="32" t="s">
        <v>25</v>
      </c>
      <c r="C4" s="32" t="s">
        <v>26</v>
      </c>
      <c r="D4" s="94"/>
      <c r="E4" s="94"/>
      <c r="F4" s="94"/>
      <c r="G4" s="94"/>
      <c r="H4" s="94"/>
      <c r="I4" s="131"/>
      <c r="J4" s="32" t="s">
        <v>0</v>
      </c>
      <c r="K4" s="32" t="s">
        <v>1</v>
      </c>
      <c r="L4" s="32" t="s">
        <v>2</v>
      </c>
      <c r="M4" s="32" t="s">
        <v>3</v>
      </c>
      <c r="N4" s="32" t="s">
        <v>4</v>
      </c>
      <c r="O4" s="32" t="s">
        <v>5</v>
      </c>
      <c r="P4" s="32" t="s">
        <v>6</v>
      </c>
      <c r="Q4" s="32" t="s">
        <v>7</v>
      </c>
      <c r="R4" s="32" t="s">
        <v>8</v>
      </c>
      <c r="S4" s="32" t="s">
        <v>9</v>
      </c>
      <c r="T4" s="32" t="s">
        <v>10</v>
      </c>
      <c r="U4" s="32" t="s">
        <v>11</v>
      </c>
      <c r="V4" s="32" t="s">
        <v>12</v>
      </c>
      <c r="W4" s="32" t="s">
        <v>13</v>
      </c>
      <c r="X4" s="32" t="s">
        <v>14</v>
      </c>
      <c r="Y4" s="32" t="s">
        <v>15</v>
      </c>
      <c r="Z4" s="32" t="s">
        <v>16</v>
      </c>
      <c r="AA4" s="32" t="s">
        <v>17</v>
      </c>
      <c r="AB4" s="32" t="s">
        <v>18</v>
      </c>
      <c r="AC4" s="32" t="s">
        <v>19</v>
      </c>
      <c r="AD4" s="32" t="s">
        <v>20</v>
      </c>
      <c r="AE4" s="32" t="s">
        <v>21</v>
      </c>
      <c r="AF4" s="32" t="s">
        <v>22</v>
      </c>
      <c r="AG4" s="85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90"/>
    </row>
    <row r="5" spans="1:126" ht="39.9" customHeight="1" x14ac:dyDescent="0.3">
      <c r="A5" s="33" t="s">
        <v>2107</v>
      </c>
      <c r="B5" s="33" t="s">
        <v>33</v>
      </c>
      <c r="C5" s="33" t="s">
        <v>34</v>
      </c>
      <c r="D5" s="33" t="s">
        <v>2108</v>
      </c>
      <c r="E5" s="33" t="s">
        <v>2109</v>
      </c>
      <c r="F5" s="33">
        <v>137</v>
      </c>
      <c r="G5" s="33">
        <v>66</v>
      </c>
      <c r="H5" s="33" t="s">
        <v>2110</v>
      </c>
      <c r="I5" s="34">
        <f t="shared" ref="I5:I18" si="0">(J5+K5+L5+M5+N5+O5+P5+Q5+R5+S5+U5+V5+W5+X5+Z5+AA5+AB5+AG5)*100/18</f>
        <v>93.944444444444443</v>
      </c>
      <c r="J5" s="33" t="s">
        <v>154</v>
      </c>
      <c r="K5" s="33" t="s">
        <v>95</v>
      </c>
      <c r="L5" s="33" t="s">
        <v>45</v>
      </c>
      <c r="M5" s="33" t="s">
        <v>45</v>
      </c>
      <c r="N5" s="33" t="s">
        <v>56</v>
      </c>
      <c r="O5" s="33" t="s">
        <v>128</v>
      </c>
      <c r="P5" s="33" t="s">
        <v>154</v>
      </c>
      <c r="Q5" s="33" t="s">
        <v>45</v>
      </c>
      <c r="R5" s="33" t="s">
        <v>95</v>
      </c>
      <c r="S5" s="33" t="s">
        <v>176</v>
      </c>
      <c r="T5" s="33" t="s">
        <v>54</v>
      </c>
      <c r="U5" s="33" t="s">
        <v>103</v>
      </c>
      <c r="V5" s="33" t="s">
        <v>154</v>
      </c>
      <c r="W5" s="33" t="s">
        <v>90</v>
      </c>
      <c r="X5" s="33" t="s">
        <v>90</v>
      </c>
      <c r="Y5" s="33" t="s">
        <v>54</v>
      </c>
      <c r="Z5" s="33" t="s">
        <v>39</v>
      </c>
      <c r="AA5" s="33" t="s">
        <v>39</v>
      </c>
      <c r="AB5" s="33" t="s">
        <v>154</v>
      </c>
      <c r="AC5" s="33" t="s">
        <v>54</v>
      </c>
      <c r="AD5" s="33" t="s">
        <v>54</v>
      </c>
      <c r="AE5" s="33" t="s">
        <v>54</v>
      </c>
      <c r="AF5" s="33" t="s">
        <v>54</v>
      </c>
      <c r="AG5" s="33" t="s">
        <v>42</v>
      </c>
    </row>
    <row r="6" spans="1:126" ht="39.9" customHeight="1" x14ac:dyDescent="0.3">
      <c r="A6" s="33" t="s">
        <v>2107</v>
      </c>
      <c r="B6" s="33" t="s">
        <v>33</v>
      </c>
      <c r="C6" s="33" t="s">
        <v>34</v>
      </c>
      <c r="D6" s="33" t="s">
        <v>2111</v>
      </c>
      <c r="E6" s="33" t="s">
        <v>2112</v>
      </c>
      <c r="F6" s="33">
        <v>137</v>
      </c>
      <c r="G6" s="33">
        <v>75</v>
      </c>
      <c r="H6" s="33" t="s">
        <v>2113</v>
      </c>
      <c r="I6" s="34">
        <f t="shared" si="0"/>
        <v>94.333333333333314</v>
      </c>
      <c r="J6" s="33" t="s">
        <v>156</v>
      </c>
      <c r="K6" s="33" t="s">
        <v>154</v>
      </c>
      <c r="L6" s="33" t="s">
        <v>156</v>
      </c>
      <c r="M6" s="33" t="s">
        <v>156</v>
      </c>
      <c r="N6" s="33" t="s">
        <v>561</v>
      </c>
      <c r="O6" s="33" t="s">
        <v>65</v>
      </c>
      <c r="P6" s="33" t="s">
        <v>39</v>
      </c>
      <c r="Q6" s="33" t="s">
        <v>156</v>
      </c>
      <c r="R6" s="33" t="s">
        <v>156</v>
      </c>
      <c r="S6" s="33" t="s">
        <v>82</v>
      </c>
      <c r="T6" s="33" t="s">
        <v>54</v>
      </c>
      <c r="U6" s="33" t="s">
        <v>90</v>
      </c>
      <c r="V6" s="33" t="s">
        <v>50</v>
      </c>
      <c r="W6" s="33" t="s">
        <v>45</v>
      </c>
      <c r="X6" s="33" t="s">
        <v>156</v>
      </c>
      <c r="Y6" s="33" t="s">
        <v>54</v>
      </c>
      <c r="Z6" s="33" t="s">
        <v>150</v>
      </c>
      <c r="AA6" s="33" t="s">
        <v>39</v>
      </c>
      <c r="AB6" s="33" t="s">
        <v>150</v>
      </c>
      <c r="AC6" s="33" t="s">
        <v>54</v>
      </c>
      <c r="AD6" s="33" t="s">
        <v>54</v>
      </c>
      <c r="AE6" s="33" t="s">
        <v>54</v>
      </c>
      <c r="AF6" s="33" t="s">
        <v>54</v>
      </c>
      <c r="AG6" s="33" t="s">
        <v>150</v>
      </c>
    </row>
    <row r="7" spans="1:126" ht="39.9" customHeight="1" x14ac:dyDescent="0.3">
      <c r="A7" s="33" t="s">
        <v>2107</v>
      </c>
      <c r="B7" s="33" t="s">
        <v>33</v>
      </c>
      <c r="C7" s="33" t="s">
        <v>34</v>
      </c>
      <c r="D7" s="33" t="s">
        <v>2114</v>
      </c>
      <c r="E7" s="33" t="s">
        <v>2115</v>
      </c>
      <c r="F7" s="33">
        <v>113</v>
      </c>
      <c r="G7" s="33">
        <v>52</v>
      </c>
      <c r="H7" s="33" t="s">
        <v>766</v>
      </c>
      <c r="I7" s="34">
        <f t="shared" si="0"/>
        <v>94.944444444444443</v>
      </c>
      <c r="J7" s="33" t="s">
        <v>39</v>
      </c>
      <c r="K7" s="33" t="s">
        <v>154</v>
      </c>
      <c r="L7" s="33" t="s">
        <v>42</v>
      </c>
      <c r="M7" s="33" t="s">
        <v>45</v>
      </c>
      <c r="N7" s="33" t="s">
        <v>82</v>
      </c>
      <c r="O7" s="33" t="s">
        <v>154</v>
      </c>
      <c r="P7" s="33" t="s">
        <v>156</v>
      </c>
      <c r="Q7" s="33" t="s">
        <v>84</v>
      </c>
      <c r="R7" s="33" t="s">
        <v>45</v>
      </c>
      <c r="S7" s="33" t="s">
        <v>39</v>
      </c>
      <c r="T7" s="33" t="s">
        <v>54</v>
      </c>
      <c r="U7" s="33" t="s">
        <v>156</v>
      </c>
      <c r="V7" s="33" t="s">
        <v>105</v>
      </c>
      <c r="W7" s="33" t="s">
        <v>156</v>
      </c>
      <c r="X7" s="33" t="s">
        <v>39</v>
      </c>
      <c r="Y7" s="33" t="s">
        <v>54</v>
      </c>
      <c r="Z7" s="33" t="s">
        <v>45</v>
      </c>
      <c r="AA7" s="33" t="s">
        <v>39</v>
      </c>
      <c r="AB7" s="33" t="s">
        <v>154</v>
      </c>
      <c r="AC7" s="33" t="s">
        <v>54</v>
      </c>
      <c r="AD7" s="33" t="s">
        <v>54</v>
      </c>
      <c r="AE7" s="33" t="s">
        <v>54</v>
      </c>
      <c r="AF7" s="33" t="s">
        <v>54</v>
      </c>
      <c r="AG7" s="33" t="s">
        <v>45</v>
      </c>
    </row>
    <row r="8" spans="1:126" ht="39.9" customHeight="1" x14ac:dyDescent="0.3">
      <c r="A8" s="33" t="s">
        <v>2107</v>
      </c>
      <c r="B8" s="33" t="s">
        <v>33</v>
      </c>
      <c r="C8" s="33" t="s">
        <v>34</v>
      </c>
      <c r="D8" s="33" t="s">
        <v>2116</v>
      </c>
      <c r="E8" s="33" t="s">
        <v>2117</v>
      </c>
      <c r="F8" s="33">
        <v>226</v>
      </c>
      <c r="G8" s="33">
        <v>153</v>
      </c>
      <c r="H8" s="33" t="s">
        <v>2118</v>
      </c>
      <c r="I8" s="34">
        <f t="shared" si="0"/>
        <v>95.3888888888889</v>
      </c>
      <c r="J8" s="33" t="s">
        <v>154</v>
      </c>
      <c r="K8" s="33" t="s">
        <v>150</v>
      </c>
      <c r="L8" s="33" t="s">
        <v>154</v>
      </c>
      <c r="M8" s="33" t="s">
        <v>90</v>
      </c>
      <c r="N8" s="33" t="s">
        <v>50</v>
      </c>
      <c r="O8" s="33" t="s">
        <v>95</v>
      </c>
      <c r="P8" s="33" t="s">
        <v>150</v>
      </c>
      <c r="Q8" s="33" t="s">
        <v>105</v>
      </c>
      <c r="R8" s="33" t="s">
        <v>103</v>
      </c>
      <c r="S8" s="33" t="s">
        <v>154</v>
      </c>
      <c r="T8" s="33" t="s">
        <v>54</v>
      </c>
      <c r="U8" s="33" t="s">
        <v>154</v>
      </c>
      <c r="V8" s="33" t="s">
        <v>103</v>
      </c>
      <c r="W8" s="33" t="s">
        <v>65</v>
      </c>
      <c r="X8" s="33" t="s">
        <v>90</v>
      </c>
      <c r="Y8" s="33" t="s">
        <v>54</v>
      </c>
      <c r="Z8" s="33" t="s">
        <v>45</v>
      </c>
      <c r="AA8" s="33" t="s">
        <v>39</v>
      </c>
      <c r="AB8" s="33" t="s">
        <v>150</v>
      </c>
      <c r="AC8" s="33" t="s">
        <v>54</v>
      </c>
      <c r="AD8" s="33" t="s">
        <v>54</v>
      </c>
      <c r="AE8" s="33" t="s">
        <v>54</v>
      </c>
      <c r="AF8" s="33" t="s">
        <v>54</v>
      </c>
      <c r="AG8" s="33" t="s">
        <v>45</v>
      </c>
    </row>
    <row r="9" spans="1:126" ht="39.9" customHeight="1" x14ac:dyDescent="0.3">
      <c r="A9" s="33" t="s">
        <v>2107</v>
      </c>
      <c r="B9" s="33" t="s">
        <v>33</v>
      </c>
      <c r="C9" s="33" t="s">
        <v>34</v>
      </c>
      <c r="D9" s="33" t="s">
        <v>2120</v>
      </c>
      <c r="E9" s="33" t="s">
        <v>2121</v>
      </c>
      <c r="F9" s="33">
        <v>100</v>
      </c>
      <c r="G9" s="33">
        <v>41</v>
      </c>
      <c r="H9" s="33" t="s">
        <v>1094</v>
      </c>
      <c r="I9" s="34">
        <f t="shared" si="0"/>
        <v>95.222222222222243</v>
      </c>
      <c r="J9" s="33" t="s">
        <v>90</v>
      </c>
      <c r="K9" s="33" t="s">
        <v>65</v>
      </c>
      <c r="L9" s="33" t="s">
        <v>90</v>
      </c>
      <c r="M9" s="33" t="s">
        <v>95</v>
      </c>
      <c r="N9" s="33" t="s">
        <v>189</v>
      </c>
      <c r="O9" s="33" t="s">
        <v>154</v>
      </c>
      <c r="P9" s="33" t="s">
        <v>39</v>
      </c>
      <c r="Q9" s="33" t="s">
        <v>95</v>
      </c>
      <c r="R9" s="33" t="s">
        <v>95</v>
      </c>
      <c r="S9" s="33" t="s">
        <v>51</v>
      </c>
      <c r="T9" s="33" t="s">
        <v>54</v>
      </c>
      <c r="U9" s="33" t="s">
        <v>39</v>
      </c>
      <c r="V9" s="33" t="s">
        <v>95</v>
      </c>
      <c r="W9" s="33" t="s">
        <v>154</v>
      </c>
      <c r="X9" s="33" t="s">
        <v>154</v>
      </c>
      <c r="Y9" s="33" t="s">
        <v>54</v>
      </c>
      <c r="Z9" s="33" t="s">
        <v>39</v>
      </c>
      <c r="AA9" s="33" t="s">
        <v>154</v>
      </c>
      <c r="AB9" s="33" t="s">
        <v>39</v>
      </c>
      <c r="AC9" s="33" t="s">
        <v>54</v>
      </c>
      <c r="AD9" s="33" t="s">
        <v>54</v>
      </c>
      <c r="AE9" s="33" t="s">
        <v>54</v>
      </c>
      <c r="AF9" s="33" t="s">
        <v>54</v>
      </c>
      <c r="AG9" s="33" t="s">
        <v>154</v>
      </c>
    </row>
    <row r="10" spans="1:126" ht="39.9" customHeight="1" x14ac:dyDescent="0.3">
      <c r="A10" s="33" t="s">
        <v>2107</v>
      </c>
      <c r="B10" s="33" t="s">
        <v>33</v>
      </c>
      <c r="C10" s="33" t="s">
        <v>34</v>
      </c>
      <c r="D10" s="33" t="s">
        <v>2123</v>
      </c>
      <c r="E10" s="33" t="s">
        <v>2124</v>
      </c>
      <c r="F10" s="33">
        <v>41</v>
      </c>
      <c r="G10" s="33">
        <v>21</v>
      </c>
      <c r="H10" s="33" t="s">
        <v>1441</v>
      </c>
      <c r="I10" s="34">
        <f t="shared" si="0"/>
        <v>95.277777777777771</v>
      </c>
      <c r="J10" s="33" t="s">
        <v>39</v>
      </c>
      <c r="K10" s="33" t="s">
        <v>95</v>
      </c>
      <c r="L10" s="33" t="s">
        <v>95</v>
      </c>
      <c r="M10" s="33" t="s">
        <v>39</v>
      </c>
      <c r="N10" s="33" t="s">
        <v>42</v>
      </c>
      <c r="O10" s="33" t="s">
        <v>95</v>
      </c>
      <c r="P10" s="33" t="s">
        <v>39</v>
      </c>
      <c r="Q10" s="33" t="s">
        <v>84</v>
      </c>
      <c r="R10" s="33" t="s">
        <v>39</v>
      </c>
      <c r="S10" s="33" t="s">
        <v>68</v>
      </c>
      <c r="T10" s="33" t="s">
        <v>54</v>
      </c>
      <c r="U10" s="33" t="s">
        <v>45</v>
      </c>
      <c r="V10" s="33" t="s">
        <v>84</v>
      </c>
      <c r="W10" s="33" t="s">
        <v>45</v>
      </c>
      <c r="X10" s="33" t="s">
        <v>95</v>
      </c>
      <c r="Y10" s="33" t="s">
        <v>54</v>
      </c>
      <c r="Z10" s="33" t="s">
        <v>39</v>
      </c>
      <c r="AA10" s="33" t="s">
        <v>39</v>
      </c>
      <c r="AB10" s="33" t="s">
        <v>39</v>
      </c>
      <c r="AC10" s="33" t="s">
        <v>54</v>
      </c>
      <c r="AD10" s="33" t="s">
        <v>54</v>
      </c>
      <c r="AE10" s="33" t="s">
        <v>54</v>
      </c>
      <c r="AF10" s="33" t="s">
        <v>54</v>
      </c>
      <c r="AG10" s="33" t="s">
        <v>39</v>
      </c>
    </row>
    <row r="11" spans="1:126" ht="39.9" customHeight="1" x14ac:dyDescent="0.3">
      <c r="A11" s="33" t="s">
        <v>2107</v>
      </c>
      <c r="B11" s="33" t="s">
        <v>33</v>
      </c>
      <c r="C11" s="33" t="s">
        <v>34</v>
      </c>
      <c r="D11" s="33" t="s">
        <v>2125</v>
      </c>
      <c r="E11" s="33" t="s">
        <v>2126</v>
      </c>
      <c r="F11" s="33">
        <v>88</v>
      </c>
      <c r="G11" s="33">
        <v>51</v>
      </c>
      <c r="H11" s="33" t="s">
        <v>2127</v>
      </c>
      <c r="I11" s="34">
        <f t="shared" si="0"/>
        <v>95.833333333333357</v>
      </c>
      <c r="J11" s="33" t="s">
        <v>39</v>
      </c>
      <c r="K11" s="33" t="s">
        <v>156</v>
      </c>
      <c r="L11" s="33" t="s">
        <v>154</v>
      </c>
      <c r="M11" s="33" t="s">
        <v>39</v>
      </c>
      <c r="N11" s="33" t="s">
        <v>561</v>
      </c>
      <c r="O11" s="33" t="s">
        <v>45</v>
      </c>
      <c r="P11" s="33" t="s">
        <v>39</v>
      </c>
      <c r="Q11" s="33" t="s">
        <v>156</v>
      </c>
      <c r="R11" s="33" t="s">
        <v>154</v>
      </c>
      <c r="S11" s="33" t="s">
        <v>103</v>
      </c>
      <c r="T11" s="33" t="s">
        <v>54</v>
      </c>
      <c r="U11" s="33" t="s">
        <v>154</v>
      </c>
      <c r="V11" s="33" t="s">
        <v>42</v>
      </c>
      <c r="W11" s="33" t="s">
        <v>154</v>
      </c>
      <c r="X11" s="33" t="s">
        <v>154</v>
      </c>
      <c r="Y11" s="33" t="s">
        <v>54</v>
      </c>
      <c r="Z11" s="33" t="s">
        <v>154</v>
      </c>
      <c r="AA11" s="33" t="s">
        <v>154</v>
      </c>
      <c r="AB11" s="33" t="s">
        <v>154</v>
      </c>
      <c r="AC11" s="33" t="s">
        <v>54</v>
      </c>
      <c r="AD11" s="33" t="s">
        <v>54</v>
      </c>
      <c r="AE11" s="33" t="s">
        <v>54</v>
      </c>
      <c r="AF11" s="33" t="s">
        <v>54</v>
      </c>
      <c r="AG11" s="33" t="s">
        <v>156</v>
      </c>
    </row>
    <row r="12" spans="1:126" ht="39.9" customHeight="1" x14ac:dyDescent="0.3">
      <c r="A12" s="33" t="s">
        <v>2107</v>
      </c>
      <c r="B12" s="33" t="s">
        <v>33</v>
      </c>
      <c r="C12" s="33" t="s">
        <v>34</v>
      </c>
      <c r="D12" s="33" t="s">
        <v>2128</v>
      </c>
      <c r="E12" s="33" t="s">
        <v>2129</v>
      </c>
      <c r="F12" s="33">
        <v>183</v>
      </c>
      <c r="G12" s="33">
        <v>83</v>
      </c>
      <c r="H12" s="33" t="s">
        <v>678</v>
      </c>
      <c r="I12" s="34">
        <f t="shared" si="0"/>
        <v>97.444444444444443</v>
      </c>
      <c r="J12" s="33" t="s">
        <v>154</v>
      </c>
      <c r="K12" s="33" t="s">
        <v>150</v>
      </c>
      <c r="L12" s="33" t="s">
        <v>42</v>
      </c>
      <c r="M12" s="33" t="s">
        <v>156</v>
      </c>
      <c r="N12" s="33" t="s">
        <v>105</v>
      </c>
      <c r="O12" s="33" t="s">
        <v>156</v>
      </c>
      <c r="P12" s="33" t="s">
        <v>150</v>
      </c>
      <c r="Q12" s="33" t="s">
        <v>154</v>
      </c>
      <c r="R12" s="33" t="s">
        <v>150</v>
      </c>
      <c r="S12" s="33" t="s">
        <v>156</v>
      </c>
      <c r="T12" s="33" t="s">
        <v>54</v>
      </c>
      <c r="U12" s="33" t="s">
        <v>150</v>
      </c>
      <c r="V12" s="33" t="s">
        <v>156</v>
      </c>
      <c r="W12" s="33" t="s">
        <v>39</v>
      </c>
      <c r="X12" s="33" t="s">
        <v>154</v>
      </c>
      <c r="Y12" s="33" t="s">
        <v>54</v>
      </c>
      <c r="Z12" s="33" t="s">
        <v>150</v>
      </c>
      <c r="AA12" s="33" t="s">
        <v>39</v>
      </c>
      <c r="AB12" s="33" t="s">
        <v>39</v>
      </c>
      <c r="AC12" s="33" t="s">
        <v>54</v>
      </c>
      <c r="AD12" s="33" t="s">
        <v>54</v>
      </c>
      <c r="AE12" s="33" t="s">
        <v>54</v>
      </c>
      <c r="AF12" s="33" t="s">
        <v>54</v>
      </c>
      <c r="AG12" s="33" t="s">
        <v>39</v>
      </c>
    </row>
    <row r="13" spans="1:126" ht="39.9" customHeight="1" x14ac:dyDescent="0.3">
      <c r="A13" s="33" t="s">
        <v>2107</v>
      </c>
      <c r="B13" s="33" t="s">
        <v>33</v>
      </c>
      <c r="C13" s="33" t="s">
        <v>34</v>
      </c>
      <c r="D13" s="33" t="s">
        <v>2130</v>
      </c>
      <c r="E13" s="33" t="s">
        <v>2131</v>
      </c>
      <c r="F13" s="33">
        <v>42</v>
      </c>
      <c r="G13" s="33">
        <v>17</v>
      </c>
      <c r="H13" s="33" t="s">
        <v>742</v>
      </c>
      <c r="I13" s="34">
        <f t="shared" si="0"/>
        <v>99.666666666666657</v>
      </c>
      <c r="J13" s="33" t="s">
        <v>39</v>
      </c>
      <c r="K13" s="33" t="s">
        <v>39</v>
      </c>
      <c r="L13" s="33" t="s">
        <v>39</v>
      </c>
      <c r="M13" s="33" t="s">
        <v>39</v>
      </c>
      <c r="N13" s="33" t="s">
        <v>39</v>
      </c>
      <c r="O13" s="33" t="s">
        <v>39</v>
      </c>
      <c r="P13" s="33" t="s">
        <v>39</v>
      </c>
      <c r="Q13" s="33" t="s">
        <v>39</v>
      </c>
      <c r="R13" s="33" t="s">
        <v>39</v>
      </c>
      <c r="S13" s="33" t="s">
        <v>39</v>
      </c>
      <c r="T13" s="33" t="s">
        <v>54</v>
      </c>
      <c r="U13" s="33" t="s">
        <v>45</v>
      </c>
      <c r="V13" s="33" t="s">
        <v>39</v>
      </c>
      <c r="W13" s="33" t="s">
        <v>39</v>
      </c>
      <c r="X13" s="33" t="s">
        <v>39</v>
      </c>
      <c r="Y13" s="33" t="s">
        <v>54</v>
      </c>
      <c r="Z13" s="33" t="s">
        <v>39</v>
      </c>
      <c r="AA13" s="33" t="s">
        <v>39</v>
      </c>
      <c r="AB13" s="33" t="s">
        <v>39</v>
      </c>
      <c r="AC13" s="33" t="s">
        <v>54</v>
      </c>
      <c r="AD13" s="33" t="s">
        <v>54</v>
      </c>
      <c r="AE13" s="33" t="s">
        <v>54</v>
      </c>
      <c r="AF13" s="33" t="s">
        <v>54</v>
      </c>
      <c r="AG13" s="33" t="s">
        <v>39</v>
      </c>
    </row>
    <row r="14" spans="1:126" ht="39.9" customHeight="1" x14ac:dyDescent="0.3">
      <c r="A14" s="33" t="s">
        <v>2107</v>
      </c>
      <c r="B14" s="33" t="s">
        <v>33</v>
      </c>
      <c r="C14" s="33" t="s">
        <v>34</v>
      </c>
      <c r="D14" s="33" t="s">
        <v>2132</v>
      </c>
      <c r="E14" s="33" t="s">
        <v>2133</v>
      </c>
      <c r="F14" s="33">
        <v>235</v>
      </c>
      <c r="G14" s="33">
        <v>103</v>
      </c>
      <c r="H14" s="33" t="s">
        <v>2134</v>
      </c>
      <c r="I14" s="34">
        <f t="shared" si="0"/>
        <v>92.722222222222229</v>
      </c>
      <c r="J14" s="33" t="s">
        <v>154</v>
      </c>
      <c r="K14" s="33" t="s">
        <v>150</v>
      </c>
      <c r="L14" s="33" t="s">
        <v>45</v>
      </c>
      <c r="M14" s="33" t="s">
        <v>95</v>
      </c>
      <c r="N14" s="33" t="s">
        <v>57</v>
      </c>
      <c r="O14" s="33" t="s">
        <v>176</v>
      </c>
      <c r="P14" s="33" t="s">
        <v>90</v>
      </c>
      <c r="Q14" s="33" t="s">
        <v>103</v>
      </c>
      <c r="R14" s="33" t="s">
        <v>95</v>
      </c>
      <c r="S14" s="33" t="s">
        <v>82</v>
      </c>
      <c r="T14" s="33" t="s">
        <v>54</v>
      </c>
      <c r="U14" s="33" t="s">
        <v>154</v>
      </c>
      <c r="V14" s="33" t="s">
        <v>51</v>
      </c>
      <c r="W14" s="33" t="s">
        <v>45</v>
      </c>
      <c r="X14" s="33" t="s">
        <v>90</v>
      </c>
      <c r="Y14" s="33" t="s">
        <v>54</v>
      </c>
      <c r="Z14" s="33" t="s">
        <v>156</v>
      </c>
      <c r="AA14" s="33" t="s">
        <v>150</v>
      </c>
      <c r="AB14" s="33" t="s">
        <v>39</v>
      </c>
      <c r="AC14" s="33" t="s">
        <v>54</v>
      </c>
      <c r="AD14" s="33" t="s">
        <v>54</v>
      </c>
      <c r="AE14" s="33" t="s">
        <v>54</v>
      </c>
      <c r="AF14" s="33" t="s">
        <v>54</v>
      </c>
      <c r="AG14" s="33" t="s">
        <v>154</v>
      </c>
    </row>
    <row r="15" spans="1:126" ht="39.9" customHeight="1" x14ac:dyDescent="0.3">
      <c r="A15" s="33" t="s">
        <v>2107</v>
      </c>
      <c r="B15" s="33" t="s">
        <v>33</v>
      </c>
      <c r="C15" s="33" t="s">
        <v>34</v>
      </c>
      <c r="D15" s="33" t="s">
        <v>2140</v>
      </c>
      <c r="E15" s="33" t="s">
        <v>2141</v>
      </c>
      <c r="F15" s="33">
        <v>235</v>
      </c>
      <c r="G15" s="33">
        <v>124</v>
      </c>
      <c r="H15" s="33" t="s">
        <v>2142</v>
      </c>
      <c r="I15" s="34">
        <f t="shared" si="0"/>
        <v>92.555555555555557</v>
      </c>
      <c r="J15" s="33" t="s">
        <v>95</v>
      </c>
      <c r="K15" s="33" t="s">
        <v>154</v>
      </c>
      <c r="L15" s="33" t="s">
        <v>103</v>
      </c>
      <c r="M15" s="33" t="s">
        <v>84</v>
      </c>
      <c r="N15" s="33" t="s">
        <v>184</v>
      </c>
      <c r="O15" s="33" t="s">
        <v>176</v>
      </c>
      <c r="P15" s="33" t="s">
        <v>90</v>
      </c>
      <c r="Q15" s="33" t="s">
        <v>51</v>
      </c>
      <c r="R15" s="33" t="s">
        <v>156</v>
      </c>
      <c r="S15" s="33" t="s">
        <v>190</v>
      </c>
      <c r="T15" s="33" t="s">
        <v>54</v>
      </c>
      <c r="U15" s="33" t="s">
        <v>95</v>
      </c>
      <c r="V15" s="33" t="s">
        <v>84</v>
      </c>
      <c r="W15" s="33" t="s">
        <v>95</v>
      </c>
      <c r="X15" s="33" t="s">
        <v>90</v>
      </c>
      <c r="Y15" s="33" t="s">
        <v>54</v>
      </c>
      <c r="Z15" s="33" t="s">
        <v>90</v>
      </c>
      <c r="AA15" s="33" t="s">
        <v>150</v>
      </c>
      <c r="AB15" s="33" t="s">
        <v>150</v>
      </c>
      <c r="AC15" s="33" t="s">
        <v>54</v>
      </c>
      <c r="AD15" s="33" t="s">
        <v>54</v>
      </c>
      <c r="AE15" s="33" t="s">
        <v>54</v>
      </c>
      <c r="AF15" s="33" t="s">
        <v>54</v>
      </c>
      <c r="AG15" s="33" t="s">
        <v>156</v>
      </c>
    </row>
    <row r="16" spans="1:126" ht="39.9" customHeight="1" x14ac:dyDescent="0.3">
      <c r="A16" s="33" t="s">
        <v>2107</v>
      </c>
      <c r="B16" s="33" t="s">
        <v>33</v>
      </c>
      <c r="C16" s="33" t="s">
        <v>34</v>
      </c>
      <c r="D16" s="33" t="s">
        <v>2145</v>
      </c>
      <c r="E16" s="33" t="s">
        <v>2146</v>
      </c>
      <c r="F16" s="33">
        <v>36</v>
      </c>
      <c r="G16" s="33">
        <v>18</v>
      </c>
      <c r="H16" s="33" t="s">
        <v>60</v>
      </c>
      <c r="I16" s="34">
        <f t="shared" si="0"/>
        <v>94.944444444444443</v>
      </c>
      <c r="J16" s="33" t="s">
        <v>39</v>
      </c>
      <c r="K16" s="33" t="s">
        <v>39</v>
      </c>
      <c r="L16" s="33" t="s">
        <v>45</v>
      </c>
      <c r="M16" s="33" t="s">
        <v>39</v>
      </c>
      <c r="N16" s="33" t="s">
        <v>176</v>
      </c>
      <c r="O16" s="33" t="s">
        <v>39</v>
      </c>
      <c r="P16" s="33" t="s">
        <v>45</v>
      </c>
      <c r="Q16" s="33" t="s">
        <v>105</v>
      </c>
      <c r="R16" s="33" t="s">
        <v>45</v>
      </c>
      <c r="S16" s="33" t="s">
        <v>65</v>
      </c>
      <c r="T16" s="33" t="s">
        <v>54</v>
      </c>
      <c r="U16" s="33" t="s">
        <v>45</v>
      </c>
      <c r="V16" s="33" t="s">
        <v>45</v>
      </c>
      <c r="W16" s="33" t="s">
        <v>39</v>
      </c>
      <c r="X16" s="33" t="s">
        <v>39</v>
      </c>
      <c r="Y16" s="33" t="s">
        <v>54</v>
      </c>
      <c r="Z16" s="33" t="s">
        <v>45</v>
      </c>
      <c r="AA16" s="33" t="s">
        <v>45</v>
      </c>
      <c r="AB16" s="33" t="s">
        <v>105</v>
      </c>
      <c r="AC16" s="33" t="s">
        <v>54</v>
      </c>
      <c r="AD16" s="33" t="s">
        <v>54</v>
      </c>
      <c r="AE16" s="33" t="s">
        <v>54</v>
      </c>
      <c r="AF16" s="33" t="s">
        <v>54</v>
      </c>
      <c r="AG16" s="33" t="s">
        <v>45</v>
      </c>
    </row>
    <row r="17" spans="1:33" ht="39.9" customHeight="1" x14ac:dyDescent="0.3">
      <c r="A17" s="33" t="s">
        <v>2107</v>
      </c>
      <c r="B17" s="33" t="s">
        <v>33</v>
      </c>
      <c r="C17" s="33" t="s">
        <v>34</v>
      </c>
      <c r="D17" s="33" t="s">
        <v>2147</v>
      </c>
      <c r="E17" s="33" t="s">
        <v>2148</v>
      </c>
      <c r="F17" s="33">
        <v>120</v>
      </c>
      <c r="G17" s="33">
        <v>92</v>
      </c>
      <c r="H17" s="33" t="s">
        <v>370</v>
      </c>
      <c r="I17" s="34">
        <f t="shared" si="0"/>
        <v>95.666666666666671</v>
      </c>
      <c r="J17" s="33" t="s">
        <v>154</v>
      </c>
      <c r="K17" s="33" t="s">
        <v>150</v>
      </c>
      <c r="L17" s="33" t="s">
        <v>154</v>
      </c>
      <c r="M17" s="33" t="s">
        <v>154</v>
      </c>
      <c r="N17" s="33" t="s">
        <v>84</v>
      </c>
      <c r="O17" s="33" t="s">
        <v>166</v>
      </c>
      <c r="P17" s="33" t="s">
        <v>95</v>
      </c>
      <c r="Q17" s="33" t="s">
        <v>156</v>
      </c>
      <c r="R17" s="33" t="s">
        <v>90</v>
      </c>
      <c r="S17" s="33" t="s">
        <v>95</v>
      </c>
      <c r="T17" s="33" t="s">
        <v>54</v>
      </c>
      <c r="U17" s="33" t="s">
        <v>154</v>
      </c>
      <c r="V17" s="33" t="s">
        <v>103</v>
      </c>
      <c r="W17" s="33" t="s">
        <v>45</v>
      </c>
      <c r="X17" s="33" t="s">
        <v>156</v>
      </c>
      <c r="Y17" s="33" t="s">
        <v>54</v>
      </c>
      <c r="Z17" s="33" t="s">
        <v>90</v>
      </c>
      <c r="AA17" s="33" t="s">
        <v>154</v>
      </c>
      <c r="AB17" s="33" t="s">
        <v>154</v>
      </c>
      <c r="AC17" s="33" t="s">
        <v>54</v>
      </c>
      <c r="AD17" s="33" t="s">
        <v>54</v>
      </c>
      <c r="AE17" s="33" t="s">
        <v>54</v>
      </c>
      <c r="AF17" s="33" t="s">
        <v>54</v>
      </c>
      <c r="AG17" s="33" t="s">
        <v>150</v>
      </c>
    </row>
    <row r="18" spans="1:33" ht="39.9" customHeight="1" x14ac:dyDescent="0.3">
      <c r="A18" s="33" t="s">
        <v>2107</v>
      </c>
      <c r="B18" s="33" t="s">
        <v>33</v>
      </c>
      <c r="C18" s="33" t="s">
        <v>34</v>
      </c>
      <c r="D18" s="33" t="s">
        <v>2149</v>
      </c>
      <c r="E18" s="33" t="s">
        <v>2150</v>
      </c>
      <c r="F18" s="33">
        <v>60</v>
      </c>
      <c r="G18" s="33">
        <v>29</v>
      </c>
      <c r="H18" s="33" t="s">
        <v>1486</v>
      </c>
      <c r="I18" s="34">
        <f t="shared" si="0"/>
        <v>98.277777777777771</v>
      </c>
      <c r="J18" s="33" t="s">
        <v>39</v>
      </c>
      <c r="K18" s="33" t="s">
        <v>39</v>
      </c>
      <c r="L18" s="33" t="s">
        <v>39</v>
      </c>
      <c r="M18" s="33" t="s">
        <v>156</v>
      </c>
      <c r="N18" s="33" t="s">
        <v>39</v>
      </c>
      <c r="O18" s="33" t="s">
        <v>39</v>
      </c>
      <c r="P18" s="33" t="s">
        <v>39</v>
      </c>
      <c r="Q18" s="33" t="s">
        <v>65</v>
      </c>
      <c r="R18" s="33" t="s">
        <v>39</v>
      </c>
      <c r="S18" s="33" t="s">
        <v>95</v>
      </c>
      <c r="T18" s="33" t="s">
        <v>54</v>
      </c>
      <c r="U18" s="33" t="s">
        <v>39</v>
      </c>
      <c r="V18" s="33" t="s">
        <v>166</v>
      </c>
      <c r="W18" s="33" t="s">
        <v>39</v>
      </c>
      <c r="X18" s="33" t="s">
        <v>39</v>
      </c>
      <c r="Y18" s="33" t="s">
        <v>54</v>
      </c>
      <c r="Z18" s="33" t="s">
        <v>39</v>
      </c>
      <c r="AA18" s="33" t="s">
        <v>39</v>
      </c>
      <c r="AB18" s="33" t="s">
        <v>39</v>
      </c>
      <c r="AC18" s="33" t="s">
        <v>54</v>
      </c>
      <c r="AD18" s="33" t="s">
        <v>54</v>
      </c>
      <c r="AE18" s="33" t="s">
        <v>54</v>
      </c>
      <c r="AF18" s="33" t="s">
        <v>54</v>
      </c>
      <c r="AG18" s="33" t="s">
        <v>39</v>
      </c>
    </row>
    <row r="19" spans="1:33" ht="39.9" customHeight="1" x14ac:dyDescent="0.3">
      <c r="A19" s="1" t="s">
        <v>2107</v>
      </c>
      <c r="B19" s="1" t="s">
        <v>2401</v>
      </c>
      <c r="C19" s="40" t="s">
        <v>34</v>
      </c>
      <c r="D19" s="1" t="s">
        <v>3639</v>
      </c>
      <c r="E19" s="1" t="s">
        <v>3640</v>
      </c>
      <c r="F19" s="1">
        <v>530</v>
      </c>
      <c r="G19" s="1">
        <v>248</v>
      </c>
      <c r="H19" s="1" t="s">
        <v>944</v>
      </c>
      <c r="I19" s="21">
        <f t="shared" ref="I19:I29" si="1">(J19+K19+L19+M19+N19+O19+P19+Q19+R19+S19+T19+U19+V19+W19+X19+Y19+Z19+AA19+AB19+AC19+AD19+AE19+AF19+AG19)*100/24</f>
        <v>88.750000000000043</v>
      </c>
      <c r="J19" s="1" t="s">
        <v>154</v>
      </c>
      <c r="K19" s="1" t="s">
        <v>154</v>
      </c>
      <c r="L19" s="1" t="s">
        <v>105</v>
      </c>
      <c r="M19" s="1" t="s">
        <v>105</v>
      </c>
      <c r="N19" s="1" t="s">
        <v>47</v>
      </c>
      <c r="O19" s="1" t="s">
        <v>84</v>
      </c>
      <c r="P19" s="1" t="s">
        <v>42</v>
      </c>
      <c r="Q19" s="1" t="s">
        <v>50</v>
      </c>
      <c r="R19" s="1" t="s">
        <v>176</v>
      </c>
      <c r="S19" s="1" t="s">
        <v>56</v>
      </c>
      <c r="T19" s="1" t="s">
        <v>156</v>
      </c>
      <c r="U19" s="1" t="s">
        <v>84</v>
      </c>
      <c r="V19" s="1" t="s">
        <v>105</v>
      </c>
      <c r="W19" s="1" t="s">
        <v>42</v>
      </c>
      <c r="X19" s="1" t="s">
        <v>156</v>
      </c>
      <c r="Y19" s="1" t="s">
        <v>50</v>
      </c>
      <c r="Z19" s="1" t="s">
        <v>103</v>
      </c>
      <c r="AA19" s="1" t="s">
        <v>95</v>
      </c>
      <c r="AB19" s="1" t="s">
        <v>90</v>
      </c>
      <c r="AC19" s="1" t="s">
        <v>45</v>
      </c>
      <c r="AD19" s="1" t="s">
        <v>1682</v>
      </c>
      <c r="AE19" s="1" t="s">
        <v>42</v>
      </c>
      <c r="AF19" s="1" t="s">
        <v>42</v>
      </c>
      <c r="AG19" s="1" t="s">
        <v>105</v>
      </c>
    </row>
    <row r="20" spans="1:33" ht="39.9" customHeight="1" x14ac:dyDescent="0.3">
      <c r="A20" s="1" t="s">
        <v>2107</v>
      </c>
      <c r="B20" s="1" t="s">
        <v>2401</v>
      </c>
      <c r="C20" s="40" t="s">
        <v>34</v>
      </c>
      <c r="D20" s="1" t="s">
        <v>3643</v>
      </c>
      <c r="E20" s="1" t="s">
        <v>3644</v>
      </c>
      <c r="F20" s="1">
        <v>264</v>
      </c>
      <c r="G20" s="1">
        <v>162</v>
      </c>
      <c r="H20" s="1" t="s">
        <v>1669</v>
      </c>
      <c r="I20" s="21">
        <f t="shared" si="1"/>
        <v>90.791666666666686</v>
      </c>
      <c r="J20" s="1" t="s">
        <v>154</v>
      </c>
      <c r="K20" s="1" t="s">
        <v>150</v>
      </c>
      <c r="L20" s="1" t="s">
        <v>103</v>
      </c>
      <c r="M20" s="1" t="s">
        <v>95</v>
      </c>
      <c r="N20" s="1" t="s">
        <v>57</v>
      </c>
      <c r="O20" s="1" t="s">
        <v>128</v>
      </c>
      <c r="P20" s="1" t="s">
        <v>103</v>
      </c>
      <c r="Q20" s="1" t="s">
        <v>84</v>
      </c>
      <c r="R20" s="1" t="s">
        <v>42</v>
      </c>
      <c r="S20" s="1" t="s">
        <v>561</v>
      </c>
      <c r="T20" s="1" t="s">
        <v>39</v>
      </c>
      <c r="U20" s="1" t="s">
        <v>154</v>
      </c>
      <c r="V20" s="1" t="s">
        <v>84</v>
      </c>
      <c r="W20" s="1" t="s">
        <v>45</v>
      </c>
      <c r="X20" s="1" t="s">
        <v>150</v>
      </c>
      <c r="Y20" s="1" t="s">
        <v>84</v>
      </c>
      <c r="Z20" s="1" t="s">
        <v>154</v>
      </c>
      <c r="AA20" s="1" t="s">
        <v>150</v>
      </c>
      <c r="AB20" s="1" t="s">
        <v>90</v>
      </c>
      <c r="AC20" s="1" t="s">
        <v>90</v>
      </c>
      <c r="AD20" s="1" t="s">
        <v>747</v>
      </c>
      <c r="AE20" s="1" t="s">
        <v>90</v>
      </c>
      <c r="AF20" s="1" t="s">
        <v>45</v>
      </c>
      <c r="AG20" s="1" t="s">
        <v>156</v>
      </c>
    </row>
    <row r="21" spans="1:33" ht="39.9" customHeight="1" x14ac:dyDescent="0.3">
      <c r="A21" s="1" t="s">
        <v>2107</v>
      </c>
      <c r="B21" s="1" t="s">
        <v>2401</v>
      </c>
      <c r="C21" s="40" t="s">
        <v>34</v>
      </c>
      <c r="D21" s="1" t="s">
        <v>3645</v>
      </c>
      <c r="E21" s="1" t="s">
        <v>3646</v>
      </c>
      <c r="F21" s="1">
        <v>105</v>
      </c>
      <c r="G21" s="1">
        <v>59</v>
      </c>
      <c r="H21" s="1" t="s">
        <v>1046</v>
      </c>
      <c r="I21" s="21">
        <f t="shared" si="1"/>
        <v>83.333333333333357</v>
      </c>
      <c r="J21" s="1" t="s">
        <v>156</v>
      </c>
      <c r="K21" s="1" t="s">
        <v>156</v>
      </c>
      <c r="L21" s="1" t="s">
        <v>143</v>
      </c>
      <c r="M21" s="1" t="s">
        <v>42</v>
      </c>
      <c r="N21" s="1" t="s">
        <v>603</v>
      </c>
      <c r="O21" s="1" t="s">
        <v>117</v>
      </c>
      <c r="P21" s="1" t="s">
        <v>105</v>
      </c>
      <c r="Q21" s="1" t="s">
        <v>48</v>
      </c>
      <c r="R21" s="1" t="s">
        <v>176</v>
      </c>
      <c r="S21" s="1" t="s">
        <v>1470</v>
      </c>
      <c r="T21" s="1" t="s">
        <v>95</v>
      </c>
      <c r="U21" s="1" t="s">
        <v>51</v>
      </c>
      <c r="V21" s="1" t="s">
        <v>190</v>
      </c>
      <c r="W21" s="1" t="s">
        <v>51</v>
      </c>
      <c r="X21" s="1" t="s">
        <v>154</v>
      </c>
      <c r="Y21" s="1" t="s">
        <v>82</v>
      </c>
      <c r="Z21" s="1" t="s">
        <v>190</v>
      </c>
      <c r="AA21" s="1" t="s">
        <v>65</v>
      </c>
      <c r="AB21" s="1" t="s">
        <v>65</v>
      </c>
      <c r="AC21" s="1" t="s">
        <v>103</v>
      </c>
      <c r="AD21" s="1" t="s">
        <v>55</v>
      </c>
      <c r="AE21" s="1" t="s">
        <v>190</v>
      </c>
      <c r="AF21" s="1" t="s">
        <v>166</v>
      </c>
      <c r="AG21" s="1" t="s">
        <v>166</v>
      </c>
    </row>
    <row r="22" spans="1:33" ht="39.9" customHeight="1" x14ac:dyDescent="0.3">
      <c r="A22" s="1" t="s">
        <v>2107</v>
      </c>
      <c r="B22" s="1" t="s">
        <v>2401</v>
      </c>
      <c r="C22" s="40" t="s">
        <v>34</v>
      </c>
      <c r="D22" s="1" t="s">
        <v>3647</v>
      </c>
      <c r="E22" s="1" t="s">
        <v>3648</v>
      </c>
      <c r="F22" s="1">
        <v>224</v>
      </c>
      <c r="G22" s="1">
        <v>171</v>
      </c>
      <c r="H22" s="1" t="s">
        <v>737</v>
      </c>
      <c r="I22" s="21">
        <f t="shared" si="1"/>
        <v>90.708333333333314</v>
      </c>
      <c r="J22" s="1" t="s">
        <v>150</v>
      </c>
      <c r="K22" s="1" t="s">
        <v>154</v>
      </c>
      <c r="L22" s="1" t="s">
        <v>90</v>
      </c>
      <c r="M22" s="1" t="s">
        <v>42</v>
      </c>
      <c r="N22" s="1" t="s">
        <v>84</v>
      </c>
      <c r="O22" s="1" t="s">
        <v>42</v>
      </c>
      <c r="P22" s="1" t="s">
        <v>42</v>
      </c>
      <c r="Q22" s="1" t="s">
        <v>105</v>
      </c>
      <c r="R22" s="1" t="s">
        <v>105</v>
      </c>
      <c r="S22" s="1" t="s">
        <v>143</v>
      </c>
      <c r="T22" s="1" t="s">
        <v>90</v>
      </c>
      <c r="U22" s="1" t="s">
        <v>156</v>
      </c>
      <c r="V22" s="1" t="s">
        <v>105</v>
      </c>
      <c r="W22" s="1" t="s">
        <v>84</v>
      </c>
      <c r="X22" s="1" t="s">
        <v>45</v>
      </c>
      <c r="Y22" s="1" t="s">
        <v>42</v>
      </c>
      <c r="Z22" s="1" t="s">
        <v>45</v>
      </c>
      <c r="AA22" s="1" t="s">
        <v>45</v>
      </c>
      <c r="AB22" s="1" t="s">
        <v>154</v>
      </c>
      <c r="AC22" s="1" t="s">
        <v>95</v>
      </c>
      <c r="AD22" s="1" t="s">
        <v>244</v>
      </c>
      <c r="AE22" s="1" t="s">
        <v>84</v>
      </c>
      <c r="AF22" s="1" t="s">
        <v>105</v>
      </c>
      <c r="AG22" s="1" t="s">
        <v>84</v>
      </c>
    </row>
    <row r="23" spans="1:33" ht="39.9" customHeight="1" x14ac:dyDescent="0.3">
      <c r="A23" s="1" t="s">
        <v>2107</v>
      </c>
      <c r="B23" s="1" t="s">
        <v>2401</v>
      </c>
      <c r="C23" s="40" t="s">
        <v>34</v>
      </c>
      <c r="D23" s="1" t="s">
        <v>3649</v>
      </c>
      <c r="E23" s="1" t="s">
        <v>3650</v>
      </c>
      <c r="F23" s="1">
        <v>563</v>
      </c>
      <c r="G23" s="1">
        <v>234</v>
      </c>
      <c r="H23" s="1" t="s">
        <v>796</v>
      </c>
      <c r="I23" s="21">
        <f t="shared" si="1"/>
        <v>88.375</v>
      </c>
      <c r="J23" s="1" t="s">
        <v>156</v>
      </c>
      <c r="K23" s="1" t="s">
        <v>156</v>
      </c>
      <c r="L23" s="1" t="s">
        <v>90</v>
      </c>
      <c r="M23" s="1" t="s">
        <v>156</v>
      </c>
      <c r="N23" s="1" t="s">
        <v>82</v>
      </c>
      <c r="O23" s="1" t="s">
        <v>105</v>
      </c>
      <c r="P23" s="1" t="s">
        <v>105</v>
      </c>
      <c r="Q23" s="1" t="s">
        <v>176</v>
      </c>
      <c r="R23" s="1" t="s">
        <v>50</v>
      </c>
      <c r="S23" s="1" t="s">
        <v>68</v>
      </c>
      <c r="T23" s="1" t="s">
        <v>90</v>
      </c>
      <c r="U23" s="1" t="s">
        <v>42</v>
      </c>
      <c r="V23" s="1" t="s">
        <v>50</v>
      </c>
      <c r="W23" s="1" t="s">
        <v>105</v>
      </c>
      <c r="X23" s="1" t="s">
        <v>95</v>
      </c>
      <c r="Y23" s="1" t="s">
        <v>103</v>
      </c>
      <c r="Z23" s="1" t="s">
        <v>103</v>
      </c>
      <c r="AA23" s="1" t="s">
        <v>105</v>
      </c>
      <c r="AB23" s="1" t="s">
        <v>103</v>
      </c>
      <c r="AC23" s="1" t="s">
        <v>84</v>
      </c>
      <c r="AD23" s="1" t="s">
        <v>53</v>
      </c>
      <c r="AE23" s="1" t="s">
        <v>166</v>
      </c>
      <c r="AF23" s="1" t="s">
        <v>50</v>
      </c>
      <c r="AG23" s="1" t="s">
        <v>103</v>
      </c>
    </row>
    <row r="24" spans="1:33" ht="39.9" customHeight="1" x14ac:dyDescent="0.3">
      <c r="A24" s="1" t="s">
        <v>2107</v>
      </c>
      <c r="B24" s="1" t="s">
        <v>2401</v>
      </c>
      <c r="C24" s="40" t="s">
        <v>34</v>
      </c>
      <c r="D24" s="1" t="s">
        <v>3651</v>
      </c>
      <c r="E24" s="1" t="s">
        <v>3652</v>
      </c>
      <c r="F24" s="1">
        <v>230</v>
      </c>
      <c r="G24" s="1">
        <v>115</v>
      </c>
      <c r="H24" s="1" t="s">
        <v>60</v>
      </c>
      <c r="I24" s="21">
        <f t="shared" si="1"/>
        <v>93.958333333333314</v>
      </c>
      <c r="J24" s="1" t="s">
        <v>150</v>
      </c>
      <c r="K24" s="1" t="s">
        <v>150</v>
      </c>
      <c r="L24" s="1" t="s">
        <v>39</v>
      </c>
      <c r="M24" s="1" t="s">
        <v>154</v>
      </c>
      <c r="N24" s="1" t="s">
        <v>45</v>
      </c>
      <c r="O24" s="1" t="s">
        <v>45</v>
      </c>
      <c r="P24" s="1" t="s">
        <v>90</v>
      </c>
      <c r="Q24" s="1" t="s">
        <v>90</v>
      </c>
      <c r="R24" s="1" t="s">
        <v>95</v>
      </c>
      <c r="S24" s="1" t="s">
        <v>42</v>
      </c>
      <c r="T24" s="1" t="s">
        <v>150</v>
      </c>
      <c r="U24" s="1" t="s">
        <v>90</v>
      </c>
      <c r="V24" s="1" t="s">
        <v>90</v>
      </c>
      <c r="W24" s="1" t="s">
        <v>156</v>
      </c>
      <c r="X24" s="1" t="s">
        <v>150</v>
      </c>
      <c r="Y24" s="1" t="s">
        <v>90</v>
      </c>
      <c r="Z24" s="1" t="s">
        <v>90</v>
      </c>
      <c r="AA24" s="1" t="s">
        <v>150</v>
      </c>
      <c r="AB24" s="1" t="s">
        <v>150</v>
      </c>
      <c r="AC24" s="1" t="s">
        <v>39</v>
      </c>
      <c r="AD24" s="1" t="s">
        <v>2610</v>
      </c>
      <c r="AE24" s="1" t="s">
        <v>95</v>
      </c>
      <c r="AF24" s="1" t="s">
        <v>150</v>
      </c>
      <c r="AG24" s="1" t="s">
        <v>156</v>
      </c>
    </row>
    <row r="25" spans="1:33" ht="39.9" customHeight="1" x14ac:dyDescent="0.3">
      <c r="A25" s="1" t="s">
        <v>2107</v>
      </c>
      <c r="B25" s="1" t="s">
        <v>2401</v>
      </c>
      <c r="C25" s="40" t="s">
        <v>34</v>
      </c>
      <c r="D25" s="1" t="s">
        <v>3653</v>
      </c>
      <c r="E25" s="1" t="s">
        <v>3654</v>
      </c>
      <c r="F25" s="1">
        <v>198</v>
      </c>
      <c r="G25" s="1">
        <v>99</v>
      </c>
      <c r="H25" s="1" t="s">
        <v>60</v>
      </c>
      <c r="I25" s="21">
        <f t="shared" si="1"/>
        <v>92.916666666666671</v>
      </c>
      <c r="J25" s="1" t="s">
        <v>156</v>
      </c>
      <c r="K25" s="1" t="s">
        <v>154</v>
      </c>
      <c r="L25" s="1" t="s">
        <v>150</v>
      </c>
      <c r="M25" s="1" t="s">
        <v>45</v>
      </c>
      <c r="N25" s="1" t="s">
        <v>84</v>
      </c>
      <c r="O25" s="1" t="s">
        <v>51</v>
      </c>
      <c r="P25" s="1" t="s">
        <v>103</v>
      </c>
      <c r="Q25" s="1" t="s">
        <v>45</v>
      </c>
      <c r="R25" s="1" t="s">
        <v>45</v>
      </c>
      <c r="S25" s="1" t="s">
        <v>51</v>
      </c>
      <c r="T25" s="1" t="s">
        <v>154</v>
      </c>
      <c r="U25" s="1" t="s">
        <v>154</v>
      </c>
      <c r="V25" s="1" t="s">
        <v>51</v>
      </c>
      <c r="W25" s="1" t="s">
        <v>65</v>
      </c>
      <c r="X25" s="1" t="s">
        <v>90</v>
      </c>
      <c r="Y25" s="1" t="s">
        <v>84</v>
      </c>
      <c r="Z25" s="1" t="s">
        <v>90</v>
      </c>
      <c r="AA25" s="1" t="s">
        <v>90</v>
      </c>
      <c r="AB25" s="1" t="s">
        <v>90</v>
      </c>
      <c r="AC25" s="1" t="s">
        <v>156</v>
      </c>
      <c r="AD25" s="1" t="s">
        <v>975</v>
      </c>
      <c r="AE25" s="1" t="s">
        <v>45</v>
      </c>
      <c r="AF25" s="1" t="s">
        <v>154</v>
      </c>
      <c r="AG25" s="1" t="s">
        <v>84</v>
      </c>
    </row>
    <row r="26" spans="1:33" ht="39.9" customHeight="1" x14ac:dyDescent="0.3">
      <c r="A26" s="1" t="s">
        <v>2107</v>
      </c>
      <c r="B26" s="1" t="s">
        <v>2401</v>
      </c>
      <c r="C26" s="40" t="s">
        <v>34</v>
      </c>
      <c r="D26" s="1" t="s">
        <v>3655</v>
      </c>
      <c r="E26" s="1" t="s">
        <v>3656</v>
      </c>
      <c r="F26" s="1">
        <v>237</v>
      </c>
      <c r="G26" s="1">
        <v>125</v>
      </c>
      <c r="H26" s="1" t="s">
        <v>1018</v>
      </c>
      <c r="I26" s="21">
        <f t="shared" si="1"/>
        <v>84.875</v>
      </c>
      <c r="J26" s="1" t="s">
        <v>45</v>
      </c>
      <c r="K26" s="1" t="s">
        <v>45</v>
      </c>
      <c r="L26" s="1" t="s">
        <v>103</v>
      </c>
      <c r="M26" s="1" t="s">
        <v>84</v>
      </c>
      <c r="N26" s="1" t="s">
        <v>143</v>
      </c>
      <c r="O26" s="1" t="s">
        <v>176</v>
      </c>
      <c r="P26" s="1" t="s">
        <v>166</v>
      </c>
      <c r="Q26" s="1" t="s">
        <v>190</v>
      </c>
      <c r="R26" s="1" t="s">
        <v>47</v>
      </c>
      <c r="S26" s="1" t="s">
        <v>603</v>
      </c>
      <c r="T26" s="1" t="s">
        <v>42</v>
      </c>
      <c r="U26" s="1" t="s">
        <v>105</v>
      </c>
      <c r="V26" s="1" t="s">
        <v>117</v>
      </c>
      <c r="W26" s="1" t="s">
        <v>128</v>
      </c>
      <c r="X26" s="1" t="s">
        <v>51</v>
      </c>
      <c r="Y26" s="1" t="s">
        <v>139</v>
      </c>
      <c r="Z26" s="1" t="s">
        <v>103</v>
      </c>
      <c r="AA26" s="1" t="s">
        <v>42</v>
      </c>
      <c r="AB26" s="1" t="s">
        <v>42</v>
      </c>
      <c r="AC26" s="1" t="s">
        <v>51</v>
      </c>
      <c r="AD26" s="1" t="s">
        <v>55</v>
      </c>
      <c r="AE26" s="1" t="s">
        <v>51</v>
      </c>
      <c r="AF26" s="1" t="s">
        <v>50</v>
      </c>
      <c r="AG26" s="1" t="s">
        <v>166</v>
      </c>
    </row>
    <row r="27" spans="1:33" ht="39.9" customHeight="1" x14ac:dyDescent="0.3">
      <c r="A27" s="1" t="s">
        <v>2107</v>
      </c>
      <c r="B27" s="1" t="s">
        <v>2401</v>
      </c>
      <c r="C27" s="40" t="s">
        <v>34</v>
      </c>
      <c r="D27" s="1" t="s">
        <v>3657</v>
      </c>
      <c r="E27" s="1" t="s">
        <v>3658</v>
      </c>
      <c r="F27" s="1">
        <v>684</v>
      </c>
      <c r="G27" s="1">
        <v>285</v>
      </c>
      <c r="H27" s="1" t="s">
        <v>80</v>
      </c>
      <c r="I27" s="21">
        <f t="shared" si="1"/>
        <v>80.041666666666643</v>
      </c>
      <c r="J27" s="1" t="s">
        <v>105</v>
      </c>
      <c r="K27" s="1" t="s">
        <v>42</v>
      </c>
      <c r="L27" s="1" t="s">
        <v>47</v>
      </c>
      <c r="M27" s="1" t="s">
        <v>189</v>
      </c>
      <c r="N27" s="1" t="s">
        <v>48</v>
      </c>
      <c r="O27" s="1" t="s">
        <v>463</v>
      </c>
      <c r="P27" s="1" t="s">
        <v>47</v>
      </c>
      <c r="Q27" s="1" t="s">
        <v>184</v>
      </c>
      <c r="R27" s="1" t="s">
        <v>561</v>
      </c>
      <c r="S27" s="1" t="s">
        <v>107</v>
      </c>
      <c r="T27" s="1" t="s">
        <v>65</v>
      </c>
      <c r="U27" s="1" t="s">
        <v>190</v>
      </c>
      <c r="V27" s="1" t="s">
        <v>143</v>
      </c>
      <c r="W27" s="1" t="s">
        <v>190</v>
      </c>
      <c r="X27" s="1" t="s">
        <v>50</v>
      </c>
      <c r="Y27" s="1" t="s">
        <v>463</v>
      </c>
      <c r="Z27" s="1" t="s">
        <v>103</v>
      </c>
      <c r="AA27" s="1" t="s">
        <v>45</v>
      </c>
      <c r="AB27" s="1" t="s">
        <v>65</v>
      </c>
      <c r="AC27" s="1" t="s">
        <v>105</v>
      </c>
      <c r="AD27" s="1" t="s">
        <v>1064</v>
      </c>
      <c r="AE27" s="1" t="s">
        <v>82</v>
      </c>
      <c r="AF27" s="1" t="s">
        <v>103</v>
      </c>
      <c r="AG27" s="1" t="s">
        <v>139</v>
      </c>
    </row>
    <row r="28" spans="1:33" ht="39.9" customHeight="1" x14ac:dyDescent="0.3">
      <c r="A28" s="1" t="s">
        <v>2107</v>
      </c>
      <c r="B28" s="1" t="s">
        <v>2401</v>
      </c>
      <c r="C28" s="40" t="s">
        <v>34</v>
      </c>
      <c r="D28" s="1" t="s">
        <v>3659</v>
      </c>
      <c r="E28" s="1" t="s">
        <v>3660</v>
      </c>
      <c r="F28" s="1">
        <v>46</v>
      </c>
      <c r="G28" s="1">
        <v>23</v>
      </c>
      <c r="H28" s="1" t="s">
        <v>60</v>
      </c>
      <c r="I28" s="21">
        <f t="shared" si="1"/>
        <v>90.291666666666671</v>
      </c>
      <c r="J28" s="1" t="s">
        <v>39</v>
      </c>
      <c r="K28" s="1" t="s">
        <v>39</v>
      </c>
      <c r="L28" s="1" t="s">
        <v>143</v>
      </c>
      <c r="M28" s="1" t="s">
        <v>463</v>
      </c>
      <c r="N28" s="1" t="s">
        <v>464</v>
      </c>
      <c r="O28" s="1" t="s">
        <v>39</v>
      </c>
      <c r="P28" s="1" t="s">
        <v>156</v>
      </c>
      <c r="Q28" s="1" t="s">
        <v>95</v>
      </c>
      <c r="R28" s="1" t="s">
        <v>103</v>
      </c>
      <c r="S28" s="1" t="s">
        <v>57</v>
      </c>
      <c r="T28" s="1" t="s">
        <v>156</v>
      </c>
      <c r="U28" s="1" t="s">
        <v>39</v>
      </c>
      <c r="V28" s="1" t="s">
        <v>84</v>
      </c>
      <c r="W28" s="1" t="s">
        <v>95</v>
      </c>
      <c r="X28" s="1" t="s">
        <v>39</v>
      </c>
      <c r="Y28" s="1" t="s">
        <v>50</v>
      </c>
      <c r="Z28" s="1" t="s">
        <v>156</v>
      </c>
      <c r="AA28" s="1" t="s">
        <v>156</v>
      </c>
      <c r="AB28" s="1" t="s">
        <v>156</v>
      </c>
      <c r="AC28" s="1" t="s">
        <v>39</v>
      </c>
      <c r="AD28" s="1" t="s">
        <v>176</v>
      </c>
      <c r="AE28" s="1" t="s">
        <v>156</v>
      </c>
      <c r="AF28" s="1" t="s">
        <v>82</v>
      </c>
      <c r="AG28" s="1" t="s">
        <v>39</v>
      </c>
    </row>
    <row r="29" spans="1:33" ht="39.9" customHeight="1" x14ac:dyDescent="0.3">
      <c r="A29" s="1" t="s">
        <v>2107</v>
      </c>
      <c r="B29" s="1" t="s">
        <v>2401</v>
      </c>
      <c r="C29" s="40" t="s">
        <v>34</v>
      </c>
      <c r="D29" s="1" t="s">
        <v>3659</v>
      </c>
      <c r="E29" s="1" t="s">
        <v>3661</v>
      </c>
      <c r="F29" s="1">
        <v>36</v>
      </c>
      <c r="G29" s="1">
        <v>17</v>
      </c>
      <c r="H29" s="1" t="s">
        <v>482</v>
      </c>
      <c r="I29" s="21">
        <f t="shared" si="1"/>
        <v>92.625000000000014</v>
      </c>
      <c r="J29" s="1" t="s">
        <v>39</v>
      </c>
      <c r="K29" s="1" t="s">
        <v>45</v>
      </c>
      <c r="L29" s="1" t="s">
        <v>39</v>
      </c>
      <c r="M29" s="1" t="s">
        <v>39</v>
      </c>
      <c r="N29" s="1" t="s">
        <v>65</v>
      </c>
      <c r="O29" s="1" t="s">
        <v>45</v>
      </c>
      <c r="P29" s="1" t="s">
        <v>51</v>
      </c>
      <c r="Q29" s="1" t="s">
        <v>39</v>
      </c>
      <c r="R29" s="1" t="s">
        <v>45</v>
      </c>
      <c r="S29" s="1" t="s">
        <v>184</v>
      </c>
      <c r="T29" s="1" t="s">
        <v>39</v>
      </c>
      <c r="U29" s="1" t="s">
        <v>39</v>
      </c>
      <c r="V29" s="1" t="s">
        <v>45</v>
      </c>
      <c r="W29" s="1" t="s">
        <v>51</v>
      </c>
      <c r="X29" s="1" t="s">
        <v>45</v>
      </c>
      <c r="Y29" s="1" t="s">
        <v>45</v>
      </c>
      <c r="Z29" s="1" t="s">
        <v>39</v>
      </c>
      <c r="AA29" s="1" t="s">
        <v>39</v>
      </c>
      <c r="AB29" s="1" t="s">
        <v>39</v>
      </c>
      <c r="AC29" s="1" t="s">
        <v>39</v>
      </c>
      <c r="AD29" s="1" t="s">
        <v>1982</v>
      </c>
      <c r="AE29" s="1" t="s">
        <v>45</v>
      </c>
      <c r="AF29" s="1" t="s">
        <v>45</v>
      </c>
      <c r="AG29" s="1" t="s">
        <v>39</v>
      </c>
    </row>
    <row r="30" spans="1:33" ht="39.9" customHeight="1" x14ac:dyDescent="0.3">
      <c r="A30" s="1" t="s">
        <v>2107</v>
      </c>
      <c r="B30" s="1" t="s">
        <v>2557</v>
      </c>
      <c r="C30" s="40" t="s">
        <v>34</v>
      </c>
      <c r="D30" s="1" t="s">
        <v>3662</v>
      </c>
      <c r="E30" s="1" t="s">
        <v>3663</v>
      </c>
      <c r="F30" s="1">
        <v>1044</v>
      </c>
      <c r="G30" s="1">
        <v>425</v>
      </c>
      <c r="H30" s="1" t="s">
        <v>2940</v>
      </c>
      <c r="I30" s="21">
        <f>(J30+K30+L30+M30+N30+O30+W30+X30+Z30+AA30+AB30+AG30)*100/12</f>
        <v>96.416666666666671</v>
      </c>
      <c r="J30" s="1" t="s">
        <v>90</v>
      </c>
      <c r="K30" s="1" t="s">
        <v>90</v>
      </c>
      <c r="L30" s="1" t="s">
        <v>90</v>
      </c>
      <c r="M30" s="1" t="s">
        <v>90</v>
      </c>
      <c r="N30" s="1" t="s">
        <v>95</v>
      </c>
      <c r="O30" s="1" t="s">
        <v>95</v>
      </c>
      <c r="P30" s="1" t="s">
        <v>54</v>
      </c>
      <c r="Q30" s="1" t="s">
        <v>54</v>
      </c>
      <c r="R30" s="1" t="s">
        <v>54</v>
      </c>
      <c r="S30" s="1" t="s">
        <v>54</v>
      </c>
      <c r="T30" s="1" t="s">
        <v>54</v>
      </c>
      <c r="U30" s="1" t="s">
        <v>54</v>
      </c>
      <c r="V30" s="1" t="s">
        <v>54</v>
      </c>
      <c r="W30" s="1" t="s">
        <v>156</v>
      </c>
      <c r="X30" s="1" t="s">
        <v>156</v>
      </c>
      <c r="Y30" s="1" t="s">
        <v>156</v>
      </c>
      <c r="Z30" s="1" t="s">
        <v>90</v>
      </c>
      <c r="AA30" s="1" t="s">
        <v>90</v>
      </c>
      <c r="AB30" s="1" t="s">
        <v>90</v>
      </c>
      <c r="AC30" s="1" t="s">
        <v>54</v>
      </c>
      <c r="AD30" s="1" t="s">
        <v>54</v>
      </c>
      <c r="AE30" s="1" t="s">
        <v>54</v>
      </c>
      <c r="AF30" s="1" t="s">
        <v>54</v>
      </c>
      <c r="AG30" s="1" t="s">
        <v>156</v>
      </c>
    </row>
    <row r="32" spans="1:33" ht="39.9" customHeight="1" x14ac:dyDescent="0.3">
      <c r="A32" s="116" t="s">
        <v>4164</v>
      </c>
      <c r="B32" s="117"/>
      <c r="C32" s="117"/>
      <c r="D32" s="117"/>
      <c r="E32" s="117"/>
      <c r="F32" s="117"/>
      <c r="G32" s="117"/>
      <c r="H32" s="119"/>
      <c r="I32" s="87"/>
      <c r="J32" s="87"/>
      <c r="K32" s="8"/>
      <c r="L32" s="8"/>
      <c r="M32" s="8"/>
      <c r="N32" s="87"/>
      <c r="O32" s="8"/>
      <c r="P32" s="8"/>
      <c r="Q32" s="8"/>
      <c r="R32" s="87"/>
      <c r="S32" s="87"/>
      <c r="T32" s="87"/>
      <c r="U32" s="87"/>
      <c r="V32" s="8"/>
      <c r="W32" s="87"/>
      <c r="X32" s="87"/>
      <c r="Y32" s="87"/>
      <c r="Z32" s="87"/>
      <c r="AA32" s="87"/>
      <c r="AB32" s="87"/>
      <c r="AC32" s="87"/>
      <c r="AD32" s="87"/>
      <c r="AE32" s="87"/>
      <c r="AF32" s="87"/>
    </row>
    <row r="33" spans="1:32" x14ac:dyDescent="0.3">
      <c r="A33" s="94" t="s">
        <v>234</v>
      </c>
      <c r="B33" s="46" t="s">
        <v>33</v>
      </c>
      <c r="C33" s="10">
        <v>45334</v>
      </c>
      <c r="D33" s="94" t="s">
        <v>27</v>
      </c>
      <c r="E33" s="94" t="s">
        <v>28</v>
      </c>
      <c r="F33" s="94" t="s">
        <v>29</v>
      </c>
      <c r="G33" s="94" t="s">
        <v>30</v>
      </c>
      <c r="H33" s="121" t="s">
        <v>31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1:32" ht="41.4" x14ac:dyDescent="0.3">
      <c r="A34" s="94"/>
      <c r="B34" s="46" t="s">
        <v>235</v>
      </c>
      <c r="C34" s="10">
        <v>45362</v>
      </c>
      <c r="D34" s="94"/>
      <c r="E34" s="94"/>
      <c r="F34" s="94"/>
      <c r="G34" s="94"/>
      <c r="H34" s="106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"/>
      <c r="T34" s="87"/>
      <c r="U34" s="87"/>
      <c r="V34" s="87"/>
      <c r="W34" s="87"/>
      <c r="X34" s="8"/>
      <c r="Y34" s="87"/>
      <c r="Z34" s="87"/>
      <c r="AA34" s="87"/>
      <c r="AB34" s="8"/>
      <c r="AC34" s="8"/>
      <c r="AD34" s="8"/>
      <c r="AE34" s="8"/>
      <c r="AF34" s="87"/>
    </row>
    <row r="35" spans="1:32" ht="90" customHeight="1" x14ac:dyDescent="0.3">
      <c r="A35" s="48" t="s">
        <v>24</v>
      </c>
      <c r="B35" s="48" t="s">
        <v>25</v>
      </c>
      <c r="C35" s="48" t="s">
        <v>26</v>
      </c>
      <c r="D35" s="94"/>
      <c r="E35" s="94"/>
      <c r="F35" s="94"/>
      <c r="G35" s="94"/>
      <c r="H35" s="10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</row>
    <row r="36" spans="1:32" ht="39.9" customHeight="1" x14ac:dyDescent="0.3">
      <c r="A36" s="50" t="s">
        <v>2107</v>
      </c>
      <c r="B36" s="50" t="s">
        <v>33</v>
      </c>
      <c r="C36" s="50" t="s">
        <v>34</v>
      </c>
      <c r="D36" s="50" t="s">
        <v>4267</v>
      </c>
      <c r="E36" s="50" t="s">
        <v>4268</v>
      </c>
      <c r="F36" s="50">
        <v>119</v>
      </c>
      <c r="G36" s="50">
        <v>41</v>
      </c>
      <c r="H36" s="85" t="s">
        <v>3143</v>
      </c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</row>
    <row r="37" spans="1:32" ht="39.9" customHeight="1" x14ac:dyDescent="0.3">
      <c r="A37" s="50" t="s">
        <v>2107</v>
      </c>
      <c r="B37" s="50" t="s">
        <v>33</v>
      </c>
      <c r="C37" s="50" t="s">
        <v>34</v>
      </c>
      <c r="D37" s="50" t="s">
        <v>4269</v>
      </c>
      <c r="E37" s="50" t="s">
        <v>4270</v>
      </c>
      <c r="F37" s="50">
        <v>155</v>
      </c>
      <c r="G37" s="50">
        <v>59</v>
      </c>
      <c r="H37" s="85" t="s">
        <v>2856</v>
      </c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</row>
    <row r="38" spans="1:32" ht="39.9" customHeight="1" x14ac:dyDescent="0.3">
      <c r="A38" s="1" t="s">
        <v>2107</v>
      </c>
      <c r="B38" s="1" t="s">
        <v>2401</v>
      </c>
      <c r="C38" s="1" t="s">
        <v>1331</v>
      </c>
      <c r="D38" s="1" t="s">
        <v>4271</v>
      </c>
      <c r="E38" s="1" t="s">
        <v>4272</v>
      </c>
      <c r="F38" s="1">
        <v>881</v>
      </c>
      <c r="G38" s="1">
        <v>266</v>
      </c>
      <c r="H38" s="1" t="s">
        <v>906</v>
      </c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</row>
    <row r="39" spans="1:32" ht="39.9" customHeight="1" x14ac:dyDescent="0.3">
      <c r="A39" s="1" t="s">
        <v>2107</v>
      </c>
      <c r="B39" s="1" t="s">
        <v>2401</v>
      </c>
      <c r="C39" s="1" t="s">
        <v>1331</v>
      </c>
      <c r="D39" s="1" t="s">
        <v>4273</v>
      </c>
      <c r="E39" s="1" t="s">
        <v>4274</v>
      </c>
      <c r="F39" s="1">
        <v>340</v>
      </c>
      <c r="G39" s="1">
        <v>73</v>
      </c>
      <c r="H39" s="1" t="s">
        <v>661</v>
      </c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</row>
    <row r="40" spans="1:32" ht="39.9" customHeight="1" x14ac:dyDescent="0.3">
      <c r="A40" s="1" t="s">
        <v>2107</v>
      </c>
      <c r="B40" s="1" t="s">
        <v>2401</v>
      </c>
      <c r="C40" s="1" t="s">
        <v>1331</v>
      </c>
      <c r="D40" s="1" t="s">
        <v>4275</v>
      </c>
      <c r="E40" s="1" t="s">
        <v>2616</v>
      </c>
      <c r="F40" s="1">
        <v>210</v>
      </c>
      <c r="G40" s="1">
        <v>61</v>
      </c>
      <c r="H40" s="1" t="s">
        <v>2493</v>
      </c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</row>
    <row r="41" spans="1:32" ht="39.9" customHeight="1" x14ac:dyDescent="0.3">
      <c r="A41" s="1" t="s">
        <v>2107</v>
      </c>
      <c r="B41" s="1" t="s">
        <v>2401</v>
      </c>
      <c r="C41" s="1" t="s">
        <v>1331</v>
      </c>
      <c r="D41" s="1" t="s">
        <v>4276</v>
      </c>
      <c r="E41" s="1" t="s">
        <v>4277</v>
      </c>
      <c r="F41" s="1">
        <v>350</v>
      </c>
      <c r="G41" s="1">
        <v>57</v>
      </c>
      <c r="H41" s="1" t="s">
        <v>1180</v>
      </c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</row>
    <row r="42" spans="1:32" ht="39.9" customHeight="1" x14ac:dyDescent="0.3">
      <c r="A42" s="1" t="s">
        <v>2107</v>
      </c>
      <c r="B42" s="1" t="s">
        <v>2401</v>
      </c>
      <c r="C42" s="1" t="s">
        <v>1331</v>
      </c>
      <c r="D42" s="1" t="s">
        <v>4278</v>
      </c>
      <c r="E42" s="1" t="s">
        <v>4279</v>
      </c>
      <c r="F42" s="1">
        <v>117</v>
      </c>
      <c r="G42" s="1">
        <v>7</v>
      </c>
      <c r="H42" s="1" t="s">
        <v>728</v>
      </c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</row>
    <row r="43" spans="1:32" ht="39.9" customHeight="1" x14ac:dyDescent="0.3">
      <c r="A43" s="1" t="s">
        <v>2107</v>
      </c>
      <c r="B43" s="1" t="s">
        <v>2401</v>
      </c>
      <c r="C43" s="1" t="s">
        <v>1331</v>
      </c>
      <c r="D43" s="1" t="s">
        <v>4280</v>
      </c>
      <c r="E43" s="1" t="s">
        <v>4281</v>
      </c>
      <c r="F43" s="1">
        <v>197</v>
      </c>
      <c r="G43" s="1">
        <v>40</v>
      </c>
      <c r="H43" s="1" t="s">
        <v>718</v>
      </c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</row>
    <row r="44" spans="1:32" ht="39.9" customHeight="1" x14ac:dyDescent="0.3">
      <c r="A44" s="1" t="s">
        <v>2107</v>
      </c>
      <c r="B44" s="1" t="s">
        <v>2401</v>
      </c>
      <c r="C44" s="1" t="s">
        <v>1331</v>
      </c>
      <c r="D44" s="1" t="s">
        <v>4282</v>
      </c>
      <c r="E44" s="1" t="s">
        <v>4283</v>
      </c>
      <c r="F44" s="1">
        <v>77</v>
      </c>
      <c r="G44" s="1">
        <v>14</v>
      </c>
      <c r="H44" s="1" t="s">
        <v>100</v>
      </c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</row>
    <row r="45" spans="1:32" ht="39.9" customHeight="1" x14ac:dyDescent="0.3">
      <c r="A45" s="1" t="s">
        <v>2107</v>
      </c>
      <c r="B45" s="1" t="s">
        <v>2401</v>
      </c>
      <c r="C45" s="1" t="s">
        <v>1331</v>
      </c>
      <c r="D45" s="1" t="s">
        <v>4284</v>
      </c>
      <c r="E45" s="1" t="s">
        <v>4285</v>
      </c>
      <c r="F45" s="1">
        <v>437</v>
      </c>
      <c r="G45" s="1">
        <v>117</v>
      </c>
      <c r="H45" s="1" t="s">
        <v>647</v>
      </c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</row>
    <row r="46" spans="1:32" ht="39.9" customHeight="1" x14ac:dyDescent="0.3">
      <c r="A46" s="1" t="s">
        <v>2107</v>
      </c>
      <c r="B46" s="1" t="s">
        <v>2557</v>
      </c>
      <c r="C46" s="1" t="s">
        <v>1331</v>
      </c>
      <c r="D46" s="1" t="s">
        <v>4286</v>
      </c>
      <c r="E46" s="1" t="s">
        <v>4287</v>
      </c>
      <c r="F46" s="1">
        <v>2098</v>
      </c>
      <c r="G46" s="1">
        <v>669</v>
      </c>
      <c r="H46" s="1" t="s">
        <v>1158</v>
      </c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</row>
  </sheetData>
  <mergeCells count="16">
    <mergeCell ref="J1:AG3"/>
    <mergeCell ref="A32:H32"/>
    <mergeCell ref="A33:A34"/>
    <mergeCell ref="A1:I1"/>
    <mergeCell ref="D2:D4"/>
    <mergeCell ref="E2:E4"/>
    <mergeCell ref="F2:F4"/>
    <mergeCell ref="G2:G4"/>
    <mergeCell ref="H2:H4"/>
    <mergeCell ref="I2:I4"/>
    <mergeCell ref="A2:A3"/>
    <mergeCell ref="D33:D35"/>
    <mergeCell ref="E33:E35"/>
    <mergeCell ref="F33:F35"/>
    <mergeCell ref="G33:G35"/>
    <mergeCell ref="H33:H35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D6222-79DA-4195-B150-05CFC89023D7}">
  <dimension ref="A1:EO27"/>
  <sheetViews>
    <sheetView showGridLines="0" zoomScaleNormal="100" workbookViewId="0">
      <selection activeCell="J1" sqref="J1:AG3"/>
    </sheetView>
  </sheetViews>
  <sheetFormatPr defaultRowHeight="14.4" x14ac:dyDescent="0.3"/>
  <cols>
    <col min="1" max="1" width="17.88671875" customWidth="1"/>
    <col min="2" max="2" width="10.6640625" customWidth="1"/>
    <col min="3" max="3" width="21.5546875" customWidth="1"/>
    <col min="4" max="4" width="14.44140625" customWidth="1"/>
    <col min="5" max="5" width="27.109375" customWidth="1"/>
    <col min="6" max="6" width="17" customWidth="1"/>
    <col min="7" max="7" width="14.88671875" customWidth="1"/>
    <col min="8" max="8" width="15.33203125" customWidth="1"/>
    <col min="9" max="9" width="19.6640625" customWidth="1"/>
    <col min="10" max="10" width="16.44140625" customWidth="1"/>
    <col min="11" max="11" width="16.6640625" customWidth="1"/>
    <col min="12" max="12" width="17" customWidth="1"/>
    <col min="13" max="13" width="17.5546875" customWidth="1"/>
    <col min="14" max="14" width="17.33203125" customWidth="1"/>
    <col min="15" max="15" width="17" customWidth="1"/>
    <col min="16" max="16" width="20.33203125" customWidth="1"/>
    <col min="17" max="18" width="17.33203125" customWidth="1"/>
    <col min="19" max="19" width="25.44140625" customWidth="1"/>
    <col min="20" max="20" width="17" customWidth="1"/>
    <col min="21" max="21" width="18.88671875" customWidth="1"/>
    <col min="22" max="22" width="17.109375" customWidth="1"/>
    <col min="23" max="23" width="16.6640625" customWidth="1"/>
    <col min="24" max="24" width="16.88671875" customWidth="1"/>
    <col min="25" max="26" width="17.109375" customWidth="1"/>
    <col min="27" max="27" width="21" customWidth="1"/>
    <col min="28" max="28" width="22.44140625" customWidth="1"/>
    <col min="29" max="29" width="17.6640625" customWidth="1"/>
    <col min="30" max="30" width="16.6640625" customWidth="1"/>
    <col min="31" max="31" width="16.33203125" customWidth="1"/>
    <col min="32" max="32" width="24" customWidth="1"/>
    <col min="33" max="33" width="17" customWidth="1"/>
  </cols>
  <sheetData>
    <row r="1" spans="1:145" s="20" customFormat="1" ht="39.7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27"/>
    </row>
    <row r="2" spans="1:145" s="20" customFormat="1" ht="39.75" customHeight="1" x14ac:dyDescent="0.3">
      <c r="A2" s="94" t="s">
        <v>234</v>
      </c>
      <c r="B2" s="33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27"/>
    </row>
    <row r="3" spans="1:145" s="20" customFormat="1" ht="45" customHeight="1" x14ac:dyDescent="0.3">
      <c r="A3" s="94"/>
      <c r="B3" s="33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27"/>
    </row>
    <row r="4" spans="1:145" s="37" customFormat="1" ht="138" x14ac:dyDescent="0.3">
      <c r="A4" s="32" t="s">
        <v>24</v>
      </c>
      <c r="B4" s="32" t="s">
        <v>25</v>
      </c>
      <c r="C4" s="32" t="s">
        <v>26</v>
      </c>
      <c r="D4" s="94"/>
      <c r="E4" s="94"/>
      <c r="F4" s="94"/>
      <c r="G4" s="94"/>
      <c r="H4" s="94"/>
      <c r="I4" s="94"/>
      <c r="J4" s="32" t="s">
        <v>0</v>
      </c>
      <c r="K4" s="32" t="s">
        <v>1</v>
      </c>
      <c r="L4" s="32" t="s">
        <v>2</v>
      </c>
      <c r="M4" s="32" t="s">
        <v>3</v>
      </c>
      <c r="N4" s="32" t="s">
        <v>4</v>
      </c>
      <c r="O4" s="32" t="s">
        <v>5</v>
      </c>
      <c r="P4" s="32" t="s">
        <v>6</v>
      </c>
      <c r="Q4" s="32" t="s">
        <v>7</v>
      </c>
      <c r="R4" s="32" t="s">
        <v>8</v>
      </c>
      <c r="S4" s="32" t="s">
        <v>9</v>
      </c>
      <c r="T4" s="32" t="s">
        <v>10</v>
      </c>
      <c r="U4" s="32" t="s">
        <v>11</v>
      </c>
      <c r="V4" s="32" t="s">
        <v>12</v>
      </c>
      <c r="W4" s="32" t="s">
        <v>13</v>
      </c>
      <c r="X4" s="32" t="s">
        <v>14</v>
      </c>
      <c r="Y4" s="32" t="s">
        <v>15</v>
      </c>
      <c r="Z4" s="32" t="s">
        <v>16</v>
      </c>
      <c r="AA4" s="32" t="s">
        <v>17</v>
      </c>
      <c r="AB4" s="32" t="s">
        <v>18</v>
      </c>
      <c r="AC4" s="32" t="s">
        <v>19</v>
      </c>
      <c r="AD4" s="32" t="s">
        <v>20</v>
      </c>
      <c r="AE4" s="32" t="s">
        <v>21</v>
      </c>
      <c r="AF4" s="32" t="s">
        <v>22</v>
      </c>
      <c r="AG4" s="85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90"/>
    </row>
    <row r="5" spans="1:145" ht="39.9" customHeight="1" x14ac:dyDescent="0.3">
      <c r="A5" s="33" t="s">
        <v>2151</v>
      </c>
      <c r="B5" s="33" t="s">
        <v>33</v>
      </c>
      <c r="C5" s="33" t="s">
        <v>34</v>
      </c>
      <c r="D5" s="33" t="s">
        <v>2152</v>
      </c>
      <c r="E5" s="33" t="s">
        <v>2153</v>
      </c>
      <c r="F5" s="33">
        <v>68</v>
      </c>
      <c r="G5" s="33">
        <v>37</v>
      </c>
      <c r="H5" s="33" t="s">
        <v>2154</v>
      </c>
      <c r="I5" s="34">
        <f>(J5+K5+L5+M5+N5+O5+P5+Q5+R5+S5+U5+V5+W5+X5+Z5+AA5+AB5+AG5)*100/18</f>
        <v>96.333333333333329</v>
      </c>
      <c r="J5" s="33" t="s">
        <v>39</v>
      </c>
      <c r="K5" s="33" t="s">
        <v>39</v>
      </c>
      <c r="L5" s="33" t="s">
        <v>42</v>
      </c>
      <c r="M5" s="33" t="s">
        <v>90</v>
      </c>
      <c r="N5" s="33" t="s">
        <v>876</v>
      </c>
      <c r="O5" s="33" t="s">
        <v>90</v>
      </c>
      <c r="P5" s="33" t="s">
        <v>39</v>
      </c>
      <c r="Q5" s="33" t="s">
        <v>95</v>
      </c>
      <c r="R5" s="33" t="s">
        <v>39</v>
      </c>
      <c r="S5" s="33" t="s">
        <v>42</v>
      </c>
      <c r="T5" s="33" t="s">
        <v>54</v>
      </c>
      <c r="U5" s="33" t="s">
        <v>90</v>
      </c>
      <c r="V5" s="33" t="s">
        <v>42</v>
      </c>
      <c r="W5" s="33" t="s">
        <v>39</v>
      </c>
      <c r="X5" s="33" t="s">
        <v>39</v>
      </c>
      <c r="Y5" s="33" t="s">
        <v>54</v>
      </c>
      <c r="Z5" s="33" t="s">
        <v>39</v>
      </c>
      <c r="AA5" s="33" t="s">
        <v>39</v>
      </c>
      <c r="AB5" s="33" t="s">
        <v>39</v>
      </c>
      <c r="AC5" s="33" t="s">
        <v>54</v>
      </c>
      <c r="AD5" s="33" t="s">
        <v>54</v>
      </c>
      <c r="AE5" s="33" t="s">
        <v>54</v>
      </c>
      <c r="AF5" s="33" t="s">
        <v>54</v>
      </c>
      <c r="AG5" s="33" t="s">
        <v>39</v>
      </c>
    </row>
    <row r="6" spans="1:145" ht="39.9" customHeight="1" x14ac:dyDescent="0.3">
      <c r="A6" s="33" t="s">
        <v>2151</v>
      </c>
      <c r="B6" s="33" t="s">
        <v>33</v>
      </c>
      <c r="C6" s="33" t="s">
        <v>34</v>
      </c>
      <c r="D6" s="33" t="s">
        <v>2155</v>
      </c>
      <c r="E6" s="33" t="s">
        <v>2156</v>
      </c>
      <c r="F6" s="33">
        <v>166</v>
      </c>
      <c r="G6" s="33">
        <v>84</v>
      </c>
      <c r="H6" s="33" t="s">
        <v>1282</v>
      </c>
      <c r="I6" s="34">
        <f>(J6+K6+L6+M6+N6+O6+P6+Q6+R6+S6+U6+V6+W6+X6+Z6+AA6+AB6+AG6)*100/18</f>
        <v>98.388888888888872</v>
      </c>
      <c r="J6" s="33" t="s">
        <v>154</v>
      </c>
      <c r="K6" s="33" t="s">
        <v>150</v>
      </c>
      <c r="L6" s="33" t="s">
        <v>154</v>
      </c>
      <c r="M6" s="33" t="s">
        <v>39</v>
      </c>
      <c r="N6" s="33" t="s">
        <v>166</v>
      </c>
      <c r="O6" s="33" t="s">
        <v>90</v>
      </c>
      <c r="P6" s="33" t="s">
        <v>39</v>
      </c>
      <c r="Q6" s="33" t="s">
        <v>39</v>
      </c>
      <c r="R6" s="33" t="s">
        <v>39</v>
      </c>
      <c r="S6" s="33" t="s">
        <v>154</v>
      </c>
      <c r="T6" s="33" t="s">
        <v>54</v>
      </c>
      <c r="U6" s="33" t="s">
        <v>39</v>
      </c>
      <c r="V6" s="33" t="s">
        <v>154</v>
      </c>
      <c r="W6" s="33" t="s">
        <v>39</v>
      </c>
      <c r="X6" s="33" t="s">
        <v>39</v>
      </c>
      <c r="Y6" s="33" t="s">
        <v>54</v>
      </c>
      <c r="Z6" s="33" t="s">
        <v>39</v>
      </c>
      <c r="AA6" s="33" t="s">
        <v>150</v>
      </c>
      <c r="AB6" s="33" t="s">
        <v>39</v>
      </c>
      <c r="AC6" s="33" t="s">
        <v>54</v>
      </c>
      <c r="AD6" s="33" t="s">
        <v>54</v>
      </c>
      <c r="AE6" s="33" t="s">
        <v>54</v>
      </c>
      <c r="AF6" s="33" t="s">
        <v>54</v>
      </c>
      <c r="AG6" s="33" t="s">
        <v>150</v>
      </c>
    </row>
    <row r="7" spans="1:145" ht="39.9" customHeight="1" x14ac:dyDescent="0.3">
      <c r="A7" s="33" t="s">
        <v>2151</v>
      </c>
      <c r="B7" s="33" t="s">
        <v>33</v>
      </c>
      <c r="C7" s="33" t="s">
        <v>34</v>
      </c>
      <c r="D7" s="33" t="s">
        <v>2157</v>
      </c>
      <c r="E7" s="33" t="s">
        <v>2158</v>
      </c>
      <c r="F7" s="33">
        <v>120</v>
      </c>
      <c r="G7" s="33">
        <v>60</v>
      </c>
      <c r="H7" s="33" t="s">
        <v>60</v>
      </c>
      <c r="I7" s="34">
        <f>(J7+K7+L7+M7+N7+O7+P7+Q7+R7+S7+U7+V7+W7+X7+Z7+AA7+AB7+AG7)*100/18</f>
        <v>95.555555555555557</v>
      </c>
      <c r="J7" s="33" t="s">
        <v>154</v>
      </c>
      <c r="K7" s="33" t="s">
        <v>154</v>
      </c>
      <c r="L7" s="33" t="s">
        <v>156</v>
      </c>
      <c r="M7" s="33" t="s">
        <v>154</v>
      </c>
      <c r="N7" s="33" t="s">
        <v>128</v>
      </c>
      <c r="O7" s="33" t="s">
        <v>105</v>
      </c>
      <c r="P7" s="33" t="s">
        <v>95</v>
      </c>
      <c r="Q7" s="33" t="s">
        <v>65</v>
      </c>
      <c r="R7" s="33" t="s">
        <v>90</v>
      </c>
      <c r="S7" s="33" t="s">
        <v>154</v>
      </c>
      <c r="T7" s="33" t="s">
        <v>54</v>
      </c>
      <c r="U7" s="33" t="s">
        <v>154</v>
      </c>
      <c r="V7" s="33" t="s">
        <v>65</v>
      </c>
      <c r="W7" s="33" t="s">
        <v>90</v>
      </c>
      <c r="X7" s="33" t="s">
        <v>154</v>
      </c>
      <c r="Y7" s="33" t="s">
        <v>54</v>
      </c>
      <c r="Z7" s="33" t="s">
        <v>90</v>
      </c>
      <c r="AA7" s="33" t="s">
        <v>39</v>
      </c>
      <c r="AB7" s="33" t="s">
        <v>90</v>
      </c>
      <c r="AC7" s="33" t="s">
        <v>54</v>
      </c>
      <c r="AD7" s="33" t="s">
        <v>54</v>
      </c>
      <c r="AE7" s="33" t="s">
        <v>54</v>
      </c>
      <c r="AF7" s="33" t="s">
        <v>54</v>
      </c>
      <c r="AG7" s="33" t="s">
        <v>95</v>
      </c>
    </row>
    <row r="8" spans="1:145" ht="39.9" customHeight="1" x14ac:dyDescent="0.3">
      <c r="A8" s="33" t="s">
        <v>2151</v>
      </c>
      <c r="B8" s="33" t="s">
        <v>33</v>
      </c>
      <c r="C8" s="33" t="s">
        <v>34</v>
      </c>
      <c r="D8" s="33" t="s">
        <v>2159</v>
      </c>
      <c r="E8" s="33" t="s">
        <v>2160</v>
      </c>
      <c r="F8" s="33">
        <v>51</v>
      </c>
      <c r="G8" s="33">
        <v>53</v>
      </c>
      <c r="H8" s="33" t="s">
        <v>2161</v>
      </c>
      <c r="I8" s="34">
        <f>(J8+K8+L8+M8+N8+O8+P8+Q8+R8+S8+U8+V8+W8+X8+Z8+AA8+AB8+AG8)*100/18</f>
        <v>98.666666666666686</v>
      </c>
      <c r="J8" s="33" t="s">
        <v>39</v>
      </c>
      <c r="K8" s="33" t="s">
        <v>154</v>
      </c>
      <c r="L8" s="33" t="s">
        <v>39</v>
      </c>
      <c r="M8" s="33" t="s">
        <v>39</v>
      </c>
      <c r="N8" s="33" t="s">
        <v>154</v>
      </c>
      <c r="O8" s="33" t="s">
        <v>154</v>
      </c>
      <c r="P8" s="33" t="s">
        <v>154</v>
      </c>
      <c r="Q8" s="33" t="s">
        <v>156</v>
      </c>
      <c r="R8" s="33" t="s">
        <v>156</v>
      </c>
      <c r="S8" s="33" t="s">
        <v>154</v>
      </c>
      <c r="T8" s="33" t="s">
        <v>54</v>
      </c>
      <c r="U8" s="33" t="s">
        <v>39</v>
      </c>
      <c r="V8" s="33" t="s">
        <v>39</v>
      </c>
      <c r="W8" s="33" t="s">
        <v>154</v>
      </c>
      <c r="X8" s="33" t="s">
        <v>39</v>
      </c>
      <c r="Y8" s="33" t="s">
        <v>54</v>
      </c>
      <c r="Z8" s="33" t="s">
        <v>154</v>
      </c>
      <c r="AA8" s="33" t="s">
        <v>39</v>
      </c>
      <c r="AB8" s="33" t="s">
        <v>39</v>
      </c>
      <c r="AC8" s="33" t="s">
        <v>54</v>
      </c>
      <c r="AD8" s="33" t="s">
        <v>54</v>
      </c>
      <c r="AE8" s="33" t="s">
        <v>54</v>
      </c>
      <c r="AF8" s="33" t="s">
        <v>54</v>
      </c>
      <c r="AG8" s="33" t="s">
        <v>154</v>
      </c>
    </row>
    <row r="9" spans="1:145" ht="39.9" customHeight="1" x14ac:dyDescent="0.3">
      <c r="A9" s="1" t="s">
        <v>2151</v>
      </c>
      <c r="B9" s="1" t="s">
        <v>2401</v>
      </c>
      <c r="C9" s="40" t="s">
        <v>34</v>
      </c>
      <c r="D9" s="1" t="s">
        <v>3665</v>
      </c>
      <c r="E9" s="1" t="s">
        <v>3666</v>
      </c>
      <c r="F9" s="1">
        <v>29</v>
      </c>
      <c r="G9" s="1">
        <v>15</v>
      </c>
      <c r="H9" s="1" t="s">
        <v>1626</v>
      </c>
      <c r="I9" s="21">
        <f t="shared" ref="I9:I17" si="0">(J9+K9+L9+M9+N9+O9+P9+Q9+R9+S9+T9+U9+V9+W9+X9+Y9+Z9+AA9+AB9+AC9+AD9+AE9+AF9+AG9)*100/24</f>
        <v>94.791666666666643</v>
      </c>
      <c r="J9" s="1" t="s">
        <v>39</v>
      </c>
      <c r="K9" s="1" t="s">
        <v>39</v>
      </c>
      <c r="L9" s="1" t="s">
        <v>65</v>
      </c>
      <c r="M9" s="1" t="s">
        <v>39</v>
      </c>
      <c r="N9" s="1" t="s">
        <v>39</v>
      </c>
      <c r="O9" s="1" t="s">
        <v>65</v>
      </c>
      <c r="P9" s="1" t="s">
        <v>39</v>
      </c>
      <c r="Q9" s="1" t="s">
        <v>65</v>
      </c>
      <c r="R9" s="1" t="s">
        <v>39</v>
      </c>
      <c r="S9" s="1" t="s">
        <v>50</v>
      </c>
      <c r="T9" s="1" t="s">
        <v>39</v>
      </c>
      <c r="U9" s="1" t="s">
        <v>39</v>
      </c>
      <c r="V9" s="1" t="s">
        <v>65</v>
      </c>
      <c r="W9" s="1" t="s">
        <v>39</v>
      </c>
      <c r="X9" s="1" t="s">
        <v>39</v>
      </c>
      <c r="Y9" s="1" t="s">
        <v>50</v>
      </c>
      <c r="Z9" s="1" t="s">
        <v>39</v>
      </c>
      <c r="AA9" s="1" t="s">
        <v>39</v>
      </c>
      <c r="AB9" s="1" t="s">
        <v>39</v>
      </c>
      <c r="AC9" s="1" t="s">
        <v>39</v>
      </c>
      <c r="AD9" s="1" t="s">
        <v>1982</v>
      </c>
      <c r="AE9" s="1" t="s">
        <v>39</v>
      </c>
      <c r="AF9" s="1" t="s">
        <v>39</v>
      </c>
      <c r="AG9" s="1" t="s">
        <v>39</v>
      </c>
    </row>
    <row r="10" spans="1:145" ht="39.9" customHeight="1" x14ac:dyDescent="0.3">
      <c r="A10" s="1" t="s">
        <v>2151</v>
      </c>
      <c r="B10" s="1" t="s">
        <v>2401</v>
      </c>
      <c r="C10" s="40" t="s">
        <v>34</v>
      </c>
      <c r="D10" s="1" t="s">
        <v>3667</v>
      </c>
      <c r="E10" s="1" t="s">
        <v>3668</v>
      </c>
      <c r="F10" s="1">
        <v>42</v>
      </c>
      <c r="G10" s="1">
        <v>22</v>
      </c>
      <c r="H10" s="1" t="s">
        <v>249</v>
      </c>
      <c r="I10" s="21">
        <f t="shared" si="0"/>
        <v>89.25</v>
      </c>
      <c r="J10" s="1" t="s">
        <v>105</v>
      </c>
      <c r="K10" s="1" t="s">
        <v>95</v>
      </c>
      <c r="L10" s="1" t="s">
        <v>95</v>
      </c>
      <c r="M10" s="1" t="s">
        <v>39</v>
      </c>
      <c r="N10" s="1" t="s">
        <v>166</v>
      </c>
      <c r="O10" s="1" t="s">
        <v>105</v>
      </c>
      <c r="P10" s="1" t="s">
        <v>82</v>
      </c>
      <c r="Q10" s="1" t="s">
        <v>39</v>
      </c>
      <c r="R10" s="1" t="s">
        <v>39</v>
      </c>
      <c r="S10" s="1" t="s">
        <v>39</v>
      </c>
      <c r="T10" s="1" t="s">
        <v>39</v>
      </c>
      <c r="U10" s="1" t="s">
        <v>105</v>
      </c>
      <c r="V10" s="1" t="s">
        <v>45</v>
      </c>
      <c r="W10" s="1" t="s">
        <v>166</v>
      </c>
      <c r="X10" s="1" t="s">
        <v>84</v>
      </c>
      <c r="Y10" s="1" t="s">
        <v>56</v>
      </c>
      <c r="Z10" s="1" t="s">
        <v>84</v>
      </c>
      <c r="AA10" s="1" t="s">
        <v>68</v>
      </c>
      <c r="AB10" s="1" t="s">
        <v>166</v>
      </c>
      <c r="AC10" s="1" t="s">
        <v>84</v>
      </c>
      <c r="AD10" s="1" t="s">
        <v>107</v>
      </c>
      <c r="AE10" s="1" t="s">
        <v>39</v>
      </c>
      <c r="AF10" s="1" t="s">
        <v>84</v>
      </c>
      <c r="AG10" s="1" t="s">
        <v>82</v>
      </c>
    </row>
    <row r="11" spans="1:145" ht="39.9" customHeight="1" x14ac:dyDescent="0.3">
      <c r="A11" s="1" t="s">
        <v>2151</v>
      </c>
      <c r="B11" s="1" t="s">
        <v>2401</v>
      </c>
      <c r="C11" s="40" t="s">
        <v>34</v>
      </c>
      <c r="D11" s="1" t="s">
        <v>3669</v>
      </c>
      <c r="E11" s="1" t="s">
        <v>3670</v>
      </c>
      <c r="F11" s="1">
        <v>61</v>
      </c>
      <c r="G11" s="1">
        <v>32</v>
      </c>
      <c r="H11" s="1" t="s">
        <v>1343</v>
      </c>
      <c r="I11" s="21">
        <f t="shared" si="0"/>
        <v>92.666666666666643</v>
      </c>
      <c r="J11" s="1" t="s">
        <v>39</v>
      </c>
      <c r="K11" s="1" t="s">
        <v>39</v>
      </c>
      <c r="L11" s="1" t="s">
        <v>65</v>
      </c>
      <c r="M11" s="1" t="s">
        <v>39</v>
      </c>
      <c r="N11" s="1" t="s">
        <v>42</v>
      </c>
      <c r="O11" s="1" t="s">
        <v>90</v>
      </c>
      <c r="P11" s="1" t="s">
        <v>65</v>
      </c>
      <c r="Q11" s="1" t="s">
        <v>65</v>
      </c>
      <c r="R11" s="1" t="s">
        <v>84</v>
      </c>
      <c r="S11" s="1" t="s">
        <v>143</v>
      </c>
      <c r="T11" s="1" t="s">
        <v>45</v>
      </c>
      <c r="U11" s="1" t="s">
        <v>39</v>
      </c>
      <c r="V11" s="1" t="s">
        <v>84</v>
      </c>
      <c r="W11" s="1" t="s">
        <v>90</v>
      </c>
      <c r="X11" s="1" t="s">
        <v>39</v>
      </c>
      <c r="Y11" s="1" t="s">
        <v>65</v>
      </c>
      <c r="Z11" s="1" t="s">
        <v>90</v>
      </c>
      <c r="AA11" s="1" t="s">
        <v>90</v>
      </c>
      <c r="AB11" s="1" t="s">
        <v>39</v>
      </c>
      <c r="AC11" s="1" t="s">
        <v>90</v>
      </c>
      <c r="AD11" s="1" t="s">
        <v>1057</v>
      </c>
      <c r="AE11" s="1" t="s">
        <v>65</v>
      </c>
      <c r="AF11" s="1" t="s">
        <v>84</v>
      </c>
      <c r="AG11" s="1" t="s">
        <v>65</v>
      </c>
    </row>
    <row r="12" spans="1:145" ht="39.9" customHeight="1" x14ac:dyDescent="0.3">
      <c r="A12" s="1" t="s">
        <v>2151</v>
      </c>
      <c r="B12" s="1" t="s">
        <v>2401</v>
      </c>
      <c r="C12" s="40" t="s">
        <v>34</v>
      </c>
      <c r="D12" s="1" t="s">
        <v>3671</v>
      </c>
      <c r="E12" s="1" t="s">
        <v>3672</v>
      </c>
      <c r="F12" s="1">
        <v>380</v>
      </c>
      <c r="G12" s="1">
        <v>179</v>
      </c>
      <c r="H12" s="1" t="s">
        <v>3673</v>
      </c>
      <c r="I12" s="21">
        <f t="shared" si="0"/>
        <v>92.541666666666686</v>
      </c>
      <c r="J12" s="1" t="s">
        <v>90</v>
      </c>
      <c r="K12" s="1" t="s">
        <v>156</v>
      </c>
      <c r="L12" s="1" t="s">
        <v>103</v>
      </c>
      <c r="M12" s="1" t="s">
        <v>45</v>
      </c>
      <c r="N12" s="1" t="s">
        <v>84</v>
      </c>
      <c r="O12" s="1" t="s">
        <v>51</v>
      </c>
      <c r="P12" s="1" t="s">
        <v>103</v>
      </c>
      <c r="Q12" s="1" t="s">
        <v>42</v>
      </c>
      <c r="R12" s="1" t="s">
        <v>95</v>
      </c>
      <c r="S12" s="1" t="s">
        <v>84</v>
      </c>
      <c r="T12" s="1" t="s">
        <v>150</v>
      </c>
      <c r="U12" s="1" t="s">
        <v>156</v>
      </c>
      <c r="V12" s="1" t="s">
        <v>65</v>
      </c>
      <c r="W12" s="1" t="s">
        <v>42</v>
      </c>
      <c r="X12" s="1" t="s">
        <v>156</v>
      </c>
      <c r="Y12" s="1" t="s">
        <v>42</v>
      </c>
      <c r="Z12" s="1" t="s">
        <v>45</v>
      </c>
      <c r="AA12" s="1" t="s">
        <v>45</v>
      </c>
      <c r="AB12" s="1" t="s">
        <v>95</v>
      </c>
      <c r="AC12" s="1" t="s">
        <v>45</v>
      </c>
      <c r="AD12" s="1" t="s">
        <v>68</v>
      </c>
      <c r="AE12" s="1" t="s">
        <v>45</v>
      </c>
      <c r="AF12" s="1" t="s">
        <v>103</v>
      </c>
      <c r="AG12" s="1" t="s">
        <v>42</v>
      </c>
    </row>
    <row r="13" spans="1:145" ht="39.9" customHeight="1" x14ac:dyDescent="0.3">
      <c r="A13" s="1" t="s">
        <v>2151</v>
      </c>
      <c r="B13" s="1" t="s">
        <v>2401</v>
      </c>
      <c r="C13" s="40" t="s">
        <v>34</v>
      </c>
      <c r="D13" s="1" t="s">
        <v>3674</v>
      </c>
      <c r="E13" s="1" t="s">
        <v>3675</v>
      </c>
      <c r="F13" s="1">
        <v>191</v>
      </c>
      <c r="G13" s="1">
        <v>103</v>
      </c>
      <c r="H13" s="1" t="s">
        <v>2400</v>
      </c>
      <c r="I13" s="21">
        <f t="shared" si="0"/>
        <v>98.666666666666671</v>
      </c>
      <c r="J13" s="1" t="s">
        <v>39</v>
      </c>
      <c r="K13" s="1" t="s">
        <v>39</v>
      </c>
      <c r="L13" s="1" t="s">
        <v>154</v>
      </c>
      <c r="M13" s="1" t="s">
        <v>156</v>
      </c>
      <c r="N13" s="1" t="s">
        <v>156</v>
      </c>
      <c r="O13" s="1" t="s">
        <v>154</v>
      </c>
      <c r="P13" s="1" t="s">
        <v>39</v>
      </c>
      <c r="Q13" s="1" t="s">
        <v>150</v>
      </c>
      <c r="R13" s="1" t="s">
        <v>150</v>
      </c>
      <c r="S13" s="1" t="s">
        <v>150</v>
      </c>
      <c r="T13" s="1" t="s">
        <v>150</v>
      </c>
      <c r="U13" s="1" t="s">
        <v>39</v>
      </c>
      <c r="V13" s="1" t="s">
        <v>150</v>
      </c>
      <c r="W13" s="1" t="s">
        <v>150</v>
      </c>
      <c r="X13" s="1" t="s">
        <v>39</v>
      </c>
      <c r="Y13" s="1" t="s">
        <v>150</v>
      </c>
      <c r="Z13" s="1" t="s">
        <v>39</v>
      </c>
      <c r="AA13" s="1" t="s">
        <v>39</v>
      </c>
      <c r="AB13" s="1" t="s">
        <v>154</v>
      </c>
      <c r="AC13" s="1" t="s">
        <v>150</v>
      </c>
      <c r="AD13" s="1" t="s">
        <v>42</v>
      </c>
      <c r="AE13" s="1" t="s">
        <v>39</v>
      </c>
      <c r="AF13" s="1" t="s">
        <v>150</v>
      </c>
      <c r="AG13" s="1" t="s">
        <v>150</v>
      </c>
    </row>
    <row r="14" spans="1:145" ht="39.9" customHeight="1" x14ac:dyDescent="0.3">
      <c r="A14" s="1" t="s">
        <v>2151</v>
      </c>
      <c r="B14" s="1" t="s">
        <v>2401</v>
      </c>
      <c r="C14" s="40" t="s">
        <v>34</v>
      </c>
      <c r="D14" s="1" t="s">
        <v>3676</v>
      </c>
      <c r="E14" s="1" t="s">
        <v>3677</v>
      </c>
      <c r="F14" s="1">
        <v>144</v>
      </c>
      <c r="G14" s="1">
        <v>92</v>
      </c>
      <c r="H14" s="1" t="s">
        <v>484</v>
      </c>
      <c r="I14" s="21">
        <f t="shared" si="0"/>
        <v>92.708333333333329</v>
      </c>
      <c r="J14" s="1" t="s">
        <v>154</v>
      </c>
      <c r="K14" s="1" t="s">
        <v>166</v>
      </c>
      <c r="L14" s="1" t="s">
        <v>156</v>
      </c>
      <c r="M14" s="1" t="s">
        <v>65</v>
      </c>
      <c r="N14" s="1" t="s">
        <v>103</v>
      </c>
      <c r="O14" s="1" t="s">
        <v>42</v>
      </c>
      <c r="P14" s="1" t="s">
        <v>128</v>
      </c>
      <c r="Q14" s="1" t="s">
        <v>143</v>
      </c>
      <c r="R14" s="1" t="s">
        <v>42</v>
      </c>
      <c r="S14" s="1" t="s">
        <v>139</v>
      </c>
      <c r="T14" s="1" t="s">
        <v>65</v>
      </c>
      <c r="U14" s="1" t="s">
        <v>90</v>
      </c>
      <c r="V14" s="1" t="s">
        <v>45</v>
      </c>
      <c r="W14" s="1" t="s">
        <v>56</v>
      </c>
      <c r="X14" s="1" t="s">
        <v>154</v>
      </c>
      <c r="Y14" s="1" t="s">
        <v>154</v>
      </c>
      <c r="Z14" s="1" t="s">
        <v>90</v>
      </c>
      <c r="AA14" s="1" t="s">
        <v>154</v>
      </c>
      <c r="AB14" s="1" t="s">
        <v>154</v>
      </c>
      <c r="AC14" s="1" t="s">
        <v>154</v>
      </c>
      <c r="AD14" s="1" t="s">
        <v>65</v>
      </c>
      <c r="AE14" s="1" t="s">
        <v>150</v>
      </c>
      <c r="AF14" s="1" t="s">
        <v>154</v>
      </c>
      <c r="AG14" s="1" t="s">
        <v>90</v>
      </c>
    </row>
    <row r="15" spans="1:145" ht="39.9" customHeight="1" x14ac:dyDescent="0.3">
      <c r="A15" s="1" t="s">
        <v>2151</v>
      </c>
      <c r="B15" s="1" t="s">
        <v>2401</v>
      </c>
      <c r="C15" s="40" t="s">
        <v>34</v>
      </c>
      <c r="D15" s="1" t="s">
        <v>3678</v>
      </c>
      <c r="E15" s="1" t="s">
        <v>3679</v>
      </c>
      <c r="F15" s="1">
        <v>127</v>
      </c>
      <c r="G15" s="1">
        <v>69</v>
      </c>
      <c r="H15" s="1" t="s">
        <v>3680</v>
      </c>
      <c r="I15" s="21">
        <f t="shared" si="0"/>
        <v>80.333333333333329</v>
      </c>
      <c r="J15" s="1" t="s">
        <v>156</v>
      </c>
      <c r="K15" s="1" t="s">
        <v>84</v>
      </c>
      <c r="L15" s="1" t="s">
        <v>1100</v>
      </c>
      <c r="M15" s="1" t="s">
        <v>68</v>
      </c>
      <c r="N15" s="1" t="s">
        <v>450</v>
      </c>
      <c r="O15" s="1" t="s">
        <v>190</v>
      </c>
      <c r="P15" s="1" t="s">
        <v>117</v>
      </c>
      <c r="Q15" s="1" t="s">
        <v>68</v>
      </c>
      <c r="R15" s="1" t="s">
        <v>50</v>
      </c>
      <c r="S15" s="1" t="s">
        <v>136</v>
      </c>
      <c r="T15" s="1" t="s">
        <v>82</v>
      </c>
      <c r="U15" s="1" t="s">
        <v>47</v>
      </c>
      <c r="V15" s="1" t="s">
        <v>463</v>
      </c>
      <c r="W15" s="1" t="s">
        <v>117</v>
      </c>
      <c r="X15" s="1" t="s">
        <v>45</v>
      </c>
      <c r="Y15" s="1" t="s">
        <v>84</v>
      </c>
      <c r="Z15" s="1" t="s">
        <v>103</v>
      </c>
      <c r="AA15" s="1" t="s">
        <v>51</v>
      </c>
      <c r="AB15" s="1" t="s">
        <v>103</v>
      </c>
      <c r="AC15" s="1" t="s">
        <v>84</v>
      </c>
      <c r="AD15" s="1" t="s">
        <v>138</v>
      </c>
      <c r="AE15" s="1" t="s">
        <v>166</v>
      </c>
      <c r="AF15" s="1" t="s">
        <v>176</v>
      </c>
      <c r="AG15" s="1" t="s">
        <v>68</v>
      </c>
    </row>
    <row r="16" spans="1:145" ht="39.9" customHeight="1" x14ac:dyDescent="0.3">
      <c r="A16" s="1" t="s">
        <v>2151</v>
      </c>
      <c r="B16" s="1" t="s">
        <v>2401</v>
      </c>
      <c r="C16" s="40" t="s">
        <v>34</v>
      </c>
      <c r="D16" s="1" t="s">
        <v>3681</v>
      </c>
      <c r="E16" s="1" t="s">
        <v>3682</v>
      </c>
      <c r="F16" s="1">
        <v>97</v>
      </c>
      <c r="G16" s="1">
        <v>53</v>
      </c>
      <c r="H16" s="1" t="s">
        <v>3306</v>
      </c>
      <c r="I16" s="21">
        <f t="shared" si="0"/>
        <v>88.416666666666686</v>
      </c>
      <c r="J16" s="1" t="s">
        <v>39</v>
      </c>
      <c r="K16" s="1" t="s">
        <v>154</v>
      </c>
      <c r="L16" s="1" t="s">
        <v>105</v>
      </c>
      <c r="M16" s="1" t="s">
        <v>103</v>
      </c>
      <c r="N16" s="1" t="s">
        <v>561</v>
      </c>
      <c r="O16" s="1" t="s">
        <v>50</v>
      </c>
      <c r="P16" s="1" t="s">
        <v>176</v>
      </c>
      <c r="Q16" s="1" t="s">
        <v>50</v>
      </c>
      <c r="R16" s="1" t="s">
        <v>190</v>
      </c>
      <c r="S16" s="1" t="s">
        <v>876</v>
      </c>
      <c r="T16" s="1" t="s">
        <v>154</v>
      </c>
      <c r="U16" s="1" t="s">
        <v>95</v>
      </c>
      <c r="V16" s="1" t="s">
        <v>47</v>
      </c>
      <c r="W16" s="1" t="s">
        <v>128</v>
      </c>
      <c r="X16" s="1" t="s">
        <v>156</v>
      </c>
      <c r="Y16" s="1" t="s">
        <v>190</v>
      </c>
      <c r="Z16" s="1" t="s">
        <v>156</v>
      </c>
      <c r="AA16" s="1" t="s">
        <v>154</v>
      </c>
      <c r="AB16" s="1" t="s">
        <v>154</v>
      </c>
      <c r="AC16" s="1" t="s">
        <v>42</v>
      </c>
      <c r="AD16" s="1" t="s">
        <v>48</v>
      </c>
      <c r="AE16" s="1" t="s">
        <v>176</v>
      </c>
      <c r="AF16" s="1" t="s">
        <v>45</v>
      </c>
      <c r="AG16" s="1" t="s">
        <v>50</v>
      </c>
    </row>
    <row r="17" spans="1:33" ht="39.9" customHeight="1" x14ac:dyDescent="0.3">
      <c r="A17" s="1" t="s">
        <v>2151</v>
      </c>
      <c r="B17" s="1" t="s">
        <v>2401</v>
      </c>
      <c r="C17" s="40" t="s">
        <v>34</v>
      </c>
      <c r="D17" s="1" t="s">
        <v>3683</v>
      </c>
      <c r="E17" s="1" t="s">
        <v>3684</v>
      </c>
      <c r="F17" s="1">
        <v>81</v>
      </c>
      <c r="G17" s="1">
        <v>69</v>
      </c>
      <c r="H17" s="1" t="s">
        <v>449</v>
      </c>
      <c r="I17" s="21">
        <f t="shared" si="0"/>
        <v>90.916666666666629</v>
      </c>
      <c r="J17" s="1" t="s">
        <v>65</v>
      </c>
      <c r="K17" s="1" t="s">
        <v>65</v>
      </c>
      <c r="L17" s="1" t="s">
        <v>45</v>
      </c>
      <c r="M17" s="1" t="s">
        <v>45</v>
      </c>
      <c r="N17" s="1" t="s">
        <v>166</v>
      </c>
      <c r="O17" s="1" t="s">
        <v>84</v>
      </c>
      <c r="P17" s="1" t="s">
        <v>105</v>
      </c>
      <c r="Q17" s="1" t="s">
        <v>166</v>
      </c>
      <c r="R17" s="1" t="s">
        <v>56</v>
      </c>
      <c r="S17" s="1" t="s">
        <v>190</v>
      </c>
      <c r="T17" s="1" t="s">
        <v>90</v>
      </c>
      <c r="U17" s="1" t="s">
        <v>154</v>
      </c>
      <c r="V17" s="1" t="s">
        <v>166</v>
      </c>
      <c r="W17" s="1" t="s">
        <v>42</v>
      </c>
      <c r="X17" s="1" t="s">
        <v>95</v>
      </c>
      <c r="Y17" s="1" t="s">
        <v>45</v>
      </c>
      <c r="Z17" s="1" t="s">
        <v>45</v>
      </c>
      <c r="AA17" s="1" t="s">
        <v>103</v>
      </c>
      <c r="AB17" s="1" t="s">
        <v>90</v>
      </c>
      <c r="AC17" s="1" t="s">
        <v>95</v>
      </c>
      <c r="AD17" s="1" t="s">
        <v>117</v>
      </c>
      <c r="AE17" s="1" t="s">
        <v>84</v>
      </c>
      <c r="AF17" s="1" t="s">
        <v>95</v>
      </c>
      <c r="AG17" s="1" t="s">
        <v>105</v>
      </c>
    </row>
    <row r="19" spans="1:33" ht="39.9" customHeight="1" x14ac:dyDescent="0.3">
      <c r="A19" s="116" t="s">
        <v>4164</v>
      </c>
      <c r="B19" s="117"/>
      <c r="C19" s="117"/>
      <c r="D19" s="117"/>
      <c r="E19" s="117"/>
      <c r="F19" s="117"/>
      <c r="G19" s="117"/>
      <c r="H19" s="119"/>
      <c r="I19" s="87"/>
      <c r="J19" s="87"/>
      <c r="K19" s="8"/>
      <c r="L19" s="8"/>
      <c r="M19" s="8"/>
      <c r="N19" s="87"/>
      <c r="O19" s="8"/>
      <c r="P19" s="8"/>
      <c r="Q19" s="8"/>
      <c r="R19" s="87"/>
      <c r="S19" s="87"/>
      <c r="T19" s="87"/>
      <c r="U19" s="87"/>
      <c r="V19" s="8"/>
      <c r="W19" s="87"/>
      <c r="X19" s="87"/>
      <c r="Y19" s="87"/>
      <c r="Z19" s="87"/>
      <c r="AA19" s="87"/>
      <c r="AB19" s="87"/>
      <c r="AC19" s="87"/>
      <c r="AD19" s="87"/>
      <c r="AE19" s="87"/>
      <c r="AF19" s="87"/>
    </row>
    <row r="20" spans="1:33" x14ac:dyDescent="0.3">
      <c r="A20" s="94" t="s">
        <v>234</v>
      </c>
      <c r="B20" s="46" t="s">
        <v>33</v>
      </c>
      <c r="C20" s="10">
        <v>45334</v>
      </c>
      <c r="D20" s="94" t="s">
        <v>27</v>
      </c>
      <c r="E20" s="94" t="s">
        <v>28</v>
      </c>
      <c r="F20" s="94" t="s">
        <v>29</v>
      </c>
      <c r="G20" s="94" t="s">
        <v>30</v>
      </c>
      <c r="H20" s="121" t="s">
        <v>31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33" ht="41.4" x14ac:dyDescent="0.3">
      <c r="A21" s="94"/>
      <c r="B21" s="46" t="s">
        <v>235</v>
      </c>
      <c r="C21" s="10">
        <v>45362</v>
      </c>
      <c r="D21" s="94"/>
      <c r="E21" s="94"/>
      <c r="F21" s="94"/>
      <c r="G21" s="94"/>
      <c r="H21" s="106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"/>
      <c r="T21" s="87"/>
      <c r="U21" s="87"/>
      <c r="V21" s="87"/>
      <c r="W21" s="87"/>
      <c r="X21" s="8"/>
      <c r="Y21" s="87"/>
      <c r="Z21" s="87"/>
      <c r="AA21" s="87"/>
      <c r="AB21" s="8"/>
      <c r="AC21" s="8"/>
      <c r="AD21" s="8"/>
      <c r="AE21" s="8"/>
      <c r="AF21" s="87"/>
    </row>
    <row r="22" spans="1:33" ht="90" customHeight="1" x14ac:dyDescent="0.3">
      <c r="A22" s="48" t="s">
        <v>24</v>
      </c>
      <c r="B22" s="48" t="s">
        <v>25</v>
      </c>
      <c r="C22" s="48" t="s">
        <v>26</v>
      </c>
      <c r="D22" s="94"/>
      <c r="E22" s="94"/>
      <c r="F22" s="94"/>
      <c r="G22" s="94"/>
      <c r="H22" s="10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</row>
    <row r="23" spans="1:33" ht="39.9" customHeight="1" x14ac:dyDescent="0.3">
      <c r="A23" s="46" t="s">
        <v>2151</v>
      </c>
      <c r="B23" s="46" t="s">
        <v>33</v>
      </c>
      <c r="C23" s="46" t="s">
        <v>34</v>
      </c>
      <c r="D23" s="46" t="s">
        <v>4257</v>
      </c>
      <c r="E23" s="46" t="s">
        <v>4258</v>
      </c>
      <c r="F23" s="46">
        <v>41</v>
      </c>
      <c r="G23" s="46">
        <v>16</v>
      </c>
      <c r="H23" s="85" t="s">
        <v>2122</v>
      </c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</row>
    <row r="24" spans="1:33" ht="39.9" customHeight="1" x14ac:dyDescent="0.3">
      <c r="A24" s="46" t="s">
        <v>2151</v>
      </c>
      <c r="B24" s="46" t="s">
        <v>33</v>
      </c>
      <c r="C24" s="46" t="s">
        <v>34</v>
      </c>
      <c r="D24" s="46" t="s">
        <v>4259</v>
      </c>
      <c r="E24" s="46" t="s">
        <v>4260</v>
      </c>
      <c r="F24" s="46">
        <v>44</v>
      </c>
      <c r="G24" s="46">
        <v>16</v>
      </c>
      <c r="H24" s="85" t="s">
        <v>102</v>
      </c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</row>
    <row r="25" spans="1:33" ht="39.9" customHeight="1" x14ac:dyDescent="0.3">
      <c r="A25" s="1" t="s">
        <v>2151</v>
      </c>
      <c r="B25" s="1" t="s">
        <v>2401</v>
      </c>
      <c r="C25" s="1" t="s">
        <v>1331</v>
      </c>
      <c r="D25" s="1" t="s">
        <v>4261</v>
      </c>
      <c r="E25" s="1" t="s">
        <v>4262</v>
      </c>
      <c r="F25" s="1">
        <v>379</v>
      </c>
      <c r="G25" s="1">
        <v>58</v>
      </c>
      <c r="H25" s="1" t="s">
        <v>2537</v>
      </c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3" ht="39.9" customHeight="1" x14ac:dyDescent="0.3">
      <c r="A26" s="1" t="s">
        <v>2151</v>
      </c>
      <c r="B26" s="1" t="s">
        <v>2557</v>
      </c>
      <c r="C26" s="1" t="s">
        <v>1331</v>
      </c>
      <c r="D26" s="1" t="s">
        <v>4263</v>
      </c>
      <c r="E26" s="1" t="s">
        <v>4264</v>
      </c>
      <c r="F26" s="1">
        <v>420</v>
      </c>
      <c r="G26" s="1">
        <v>111</v>
      </c>
      <c r="H26" s="1" t="s">
        <v>4088</v>
      </c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  <row r="27" spans="1:33" ht="39.9" customHeight="1" x14ac:dyDescent="0.3">
      <c r="A27" s="1" t="s">
        <v>2151</v>
      </c>
      <c r="B27" s="1" t="s">
        <v>2557</v>
      </c>
      <c r="C27" s="1" t="s">
        <v>1331</v>
      </c>
      <c r="D27" s="1" t="s">
        <v>4265</v>
      </c>
      <c r="E27" s="1" t="s">
        <v>4266</v>
      </c>
      <c r="F27" s="1">
        <v>801</v>
      </c>
      <c r="G27" s="1">
        <v>209</v>
      </c>
      <c r="H27" s="1" t="s">
        <v>315</v>
      </c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</row>
  </sheetData>
  <mergeCells count="16">
    <mergeCell ref="J1:AG3"/>
    <mergeCell ref="A19:H19"/>
    <mergeCell ref="A20:A21"/>
    <mergeCell ref="A1:I1"/>
    <mergeCell ref="D2:D4"/>
    <mergeCell ref="E2:E4"/>
    <mergeCell ref="F2:F4"/>
    <mergeCell ref="G2:G4"/>
    <mergeCell ref="H2:H4"/>
    <mergeCell ref="I2:I4"/>
    <mergeCell ref="A2:A3"/>
    <mergeCell ref="D20:D22"/>
    <mergeCell ref="E20:E22"/>
    <mergeCell ref="F20:F22"/>
    <mergeCell ref="G20:G22"/>
    <mergeCell ref="H20:H22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59F7B-142B-46BA-935A-494028FAC247}">
  <dimension ref="A1:GQ45"/>
  <sheetViews>
    <sheetView showGridLines="0" zoomScaleNormal="100" workbookViewId="0">
      <selection activeCell="J1" sqref="J1:AG3"/>
    </sheetView>
  </sheetViews>
  <sheetFormatPr defaultRowHeight="14.4" x14ac:dyDescent="0.3"/>
  <cols>
    <col min="1" max="1" width="17.88671875" customWidth="1"/>
    <col min="2" max="2" width="10.6640625" customWidth="1"/>
    <col min="3" max="3" width="21.5546875" customWidth="1"/>
    <col min="4" max="4" width="14.44140625" customWidth="1"/>
    <col min="5" max="5" width="27.109375" customWidth="1"/>
    <col min="6" max="6" width="16.44140625" customWidth="1"/>
    <col min="7" max="7" width="14.88671875" customWidth="1"/>
    <col min="8" max="8" width="15.33203125" customWidth="1"/>
    <col min="9" max="9" width="21.44140625" customWidth="1"/>
    <col min="10" max="10" width="16.44140625" customWidth="1"/>
    <col min="11" max="11" width="16.6640625" customWidth="1"/>
    <col min="12" max="12" width="17" customWidth="1"/>
    <col min="13" max="13" width="17.5546875" customWidth="1"/>
    <col min="14" max="14" width="17.33203125" customWidth="1"/>
    <col min="15" max="15" width="17" customWidth="1"/>
    <col min="16" max="16" width="20.109375" customWidth="1"/>
    <col min="17" max="18" width="17.33203125" customWidth="1"/>
    <col min="19" max="19" width="23.88671875" customWidth="1"/>
    <col min="20" max="20" width="17" customWidth="1"/>
    <col min="21" max="21" width="18.33203125" customWidth="1"/>
    <col min="22" max="22" width="17.109375" customWidth="1"/>
    <col min="23" max="23" width="16.6640625" customWidth="1"/>
    <col min="24" max="24" width="16.88671875" customWidth="1"/>
    <col min="25" max="26" width="17.109375" customWidth="1"/>
    <col min="27" max="27" width="21.33203125" customWidth="1"/>
    <col min="28" max="28" width="22.109375" customWidth="1"/>
    <col min="29" max="29" width="17.6640625" customWidth="1"/>
    <col min="30" max="30" width="16.6640625" customWidth="1"/>
    <col min="31" max="31" width="16.33203125" customWidth="1"/>
    <col min="32" max="32" width="24" customWidth="1"/>
    <col min="33" max="33" width="17" customWidth="1"/>
  </cols>
  <sheetData>
    <row r="1" spans="1:199" s="20" customFormat="1" ht="39.7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27"/>
    </row>
    <row r="2" spans="1:199" s="20" customFormat="1" ht="45" customHeight="1" x14ac:dyDescent="0.3">
      <c r="A2" s="94" t="s">
        <v>234</v>
      </c>
      <c r="B2" s="33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27"/>
    </row>
    <row r="3" spans="1:199" s="20" customFormat="1" ht="45" customHeight="1" x14ac:dyDescent="0.3">
      <c r="A3" s="94"/>
      <c r="B3" s="33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27"/>
    </row>
    <row r="4" spans="1:199" s="37" customFormat="1" ht="138" x14ac:dyDescent="0.3">
      <c r="A4" s="32" t="s">
        <v>24</v>
      </c>
      <c r="B4" s="32" t="s">
        <v>25</v>
      </c>
      <c r="C4" s="32" t="s">
        <v>26</v>
      </c>
      <c r="D4" s="94"/>
      <c r="E4" s="94"/>
      <c r="F4" s="94"/>
      <c r="G4" s="94"/>
      <c r="H4" s="94"/>
      <c r="I4" s="94"/>
      <c r="J4" s="32" t="s">
        <v>0</v>
      </c>
      <c r="K4" s="32" t="s">
        <v>1</v>
      </c>
      <c r="L4" s="32" t="s">
        <v>2</v>
      </c>
      <c r="M4" s="32" t="s">
        <v>3</v>
      </c>
      <c r="N4" s="32" t="s">
        <v>4</v>
      </c>
      <c r="O4" s="32" t="s">
        <v>5</v>
      </c>
      <c r="P4" s="32" t="s">
        <v>6</v>
      </c>
      <c r="Q4" s="32" t="s">
        <v>7</v>
      </c>
      <c r="R4" s="32" t="s">
        <v>8</v>
      </c>
      <c r="S4" s="32" t="s">
        <v>9</v>
      </c>
      <c r="T4" s="32" t="s">
        <v>10</v>
      </c>
      <c r="U4" s="32" t="s">
        <v>11</v>
      </c>
      <c r="V4" s="32" t="s">
        <v>12</v>
      </c>
      <c r="W4" s="32" t="s">
        <v>13</v>
      </c>
      <c r="X4" s="32" t="s">
        <v>14</v>
      </c>
      <c r="Y4" s="32" t="s">
        <v>15</v>
      </c>
      <c r="Z4" s="32" t="s">
        <v>16</v>
      </c>
      <c r="AA4" s="32" t="s">
        <v>17</v>
      </c>
      <c r="AB4" s="32" t="s">
        <v>18</v>
      </c>
      <c r="AC4" s="32" t="s">
        <v>19</v>
      </c>
      <c r="AD4" s="32" t="s">
        <v>20</v>
      </c>
      <c r="AE4" s="32" t="s">
        <v>21</v>
      </c>
      <c r="AF4" s="32" t="s">
        <v>22</v>
      </c>
      <c r="AG4" s="85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90"/>
    </row>
    <row r="5" spans="1:199" ht="39.9" customHeight="1" x14ac:dyDescent="0.3">
      <c r="A5" s="33" t="s">
        <v>2162</v>
      </c>
      <c r="B5" s="33" t="s">
        <v>33</v>
      </c>
      <c r="C5" s="33" t="s">
        <v>34</v>
      </c>
      <c r="D5" s="33" t="s">
        <v>2163</v>
      </c>
      <c r="E5" s="33" t="s">
        <v>2164</v>
      </c>
      <c r="F5" s="33">
        <v>243</v>
      </c>
      <c r="G5" s="33">
        <v>181</v>
      </c>
      <c r="H5" s="33" t="s">
        <v>2165</v>
      </c>
      <c r="I5" s="34">
        <f t="shared" ref="I5:I26" si="0">(J5+K5+L5+M5+N5+O5+P5+Q5+R5+S5+U5+V5+W5+X5+Z5+AA5+AB5+AG5)*100/18</f>
        <v>91.888888888888857</v>
      </c>
      <c r="J5" s="33" t="s">
        <v>156</v>
      </c>
      <c r="K5" s="33" t="s">
        <v>90</v>
      </c>
      <c r="L5" s="33" t="s">
        <v>42</v>
      </c>
      <c r="M5" s="33" t="s">
        <v>45</v>
      </c>
      <c r="N5" s="33" t="s">
        <v>166</v>
      </c>
      <c r="O5" s="33" t="s">
        <v>84</v>
      </c>
      <c r="P5" s="33" t="s">
        <v>42</v>
      </c>
      <c r="Q5" s="33" t="s">
        <v>103</v>
      </c>
      <c r="R5" s="33" t="s">
        <v>103</v>
      </c>
      <c r="S5" s="33" t="s">
        <v>50</v>
      </c>
      <c r="T5" s="33" t="s">
        <v>54</v>
      </c>
      <c r="U5" s="33" t="s">
        <v>42</v>
      </c>
      <c r="V5" s="33" t="s">
        <v>190</v>
      </c>
      <c r="W5" s="33" t="s">
        <v>103</v>
      </c>
      <c r="X5" s="33" t="s">
        <v>45</v>
      </c>
      <c r="Y5" s="33" t="s">
        <v>54</v>
      </c>
      <c r="Z5" s="33" t="s">
        <v>45</v>
      </c>
      <c r="AA5" s="33" t="s">
        <v>156</v>
      </c>
      <c r="AB5" s="33" t="s">
        <v>95</v>
      </c>
      <c r="AC5" s="33" t="s">
        <v>54</v>
      </c>
      <c r="AD5" s="33" t="s">
        <v>54</v>
      </c>
      <c r="AE5" s="33" t="s">
        <v>54</v>
      </c>
      <c r="AF5" s="33" t="s">
        <v>54</v>
      </c>
      <c r="AG5" s="33" t="s">
        <v>65</v>
      </c>
    </row>
    <row r="6" spans="1:199" ht="39.9" customHeight="1" x14ac:dyDescent="0.3">
      <c r="A6" s="33" t="s">
        <v>2162</v>
      </c>
      <c r="B6" s="33" t="s">
        <v>33</v>
      </c>
      <c r="C6" s="33" t="s">
        <v>34</v>
      </c>
      <c r="D6" s="33" t="s">
        <v>2166</v>
      </c>
      <c r="E6" s="33" t="s">
        <v>2167</v>
      </c>
      <c r="F6" s="33">
        <v>282</v>
      </c>
      <c r="G6" s="33">
        <v>140</v>
      </c>
      <c r="H6" s="33" t="s">
        <v>269</v>
      </c>
      <c r="I6" s="34">
        <f t="shared" si="0"/>
        <v>93.666666666666671</v>
      </c>
      <c r="J6" s="33" t="s">
        <v>150</v>
      </c>
      <c r="K6" s="33" t="s">
        <v>39</v>
      </c>
      <c r="L6" s="33" t="s">
        <v>90</v>
      </c>
      <c r="M6" s="33" t="s">
        <v>65</v>
      </c>
      <c r="N6" s="33" t="s">
        <v>184</v>
      </c>
      <c r="O6" s="33" t="s">
        <v>166</v>
      </c>
      <c r="P6" s="33" t="s">
        <v>154</v>
      </c>
      <c r="Q6" s="33" t="s">
        <v>90</v>
      </c>
      <c r="R6" s="33" t="s">
        <v>156</v>
      </c>
      <c r="S6" s="33" t="s">
        <v>190</v>
      </c>
      <c r="T6" s="33" t="s">
        <v>54</v>
      </c>
      <c r="U6" s="33" t="s">
        <v>154</v>
      </c>
      <c r="V6" s="33" t="s">
        <v>176</v>
      </c>
      <c r="W6" s="33" t="s">
        <v>95</v>
      </c>
      <c r="X6" s="33" t="s">
        <v>156</v>
      </c>
      <c r="Y6" s="33" t="s">
        <v>54</v>
      </c>
      <c r="Z6" s="33" t="s">
        <v>154</v>
      </c>
      <c r="AA6" s="33" t="s">
        <v>156</v>
      </c>
      <c r="AB6" s="33" t="s">
        <v>156</v>
      </c>
      <c r="AC6" s="33" t="s">
        <v>54</v>
      </c>
      <c r="AD6" s="33" t="s">
        <v>54</v>
      </c>
      <c r="AE6" s="33" t="s">
        <v>54</v>
      </c>
      <c r="AF6" s="33" t="s">
        <v>54</v>
      </c>
      <c r="AG6" s="33" t="s">
        <v>150</v>
      </c>
    </row>
    <row r="7" spans="1:199" ht="39.9" customHeight="1" x14ac:dyDescent="0.3">
      <c r="A7" s="33" t="s">
        <v>2162</v>
      </c>
      <c r="B7" s="33" t="s">
        <v>33</v>
      </c>
      <c r="C7" s="33" t="s">
        <v>34</v>
      </c>
      <c r="D7" s="33" t="s">
        <v>2168</v>
      </c>
      <c r="E7" s="33" t="s">
        <v>2169</v>
      </c>
      <c r="F7" s="33">
        <v>85</v>
      </c>
      <c r="G7" s="33">
        <v>64</v>
      </c>
      <c r="H7" s="33" t="s">
        <v>2170</v>
      </c>
      <c r="I7" s="34">
        <f t="shared" si="0"/>
        <v>93.555555555555557</v>
      </c>
      <c r="J7" s="33" t="s">
        <v>45</v>
      </c>
      <c r="K7" s="33" t="s">
        <v>154</v>
      </c>
      <c r="L7" s="33" t="s">
        <v>143</v>
      </c>
      <c r="M7" s="33" t="s">
        <v>154</v>
      </c>
      <c r="N7" s="33" t="s">
        <v>44</v>
      </c>
      <c r="O7" s="33" t="s">
        <v>45</v>
      </c>
      <c r="P7" s="33" t="s">
        <v>90</v>
      </c>
      <c r="Q7" s="33" t="s">
        <v>42</v>
      </c>
      <c r="R7" s="33" t="s">
        <v>95</v>
      </c>
      <c r="S7" s="33" t="s">
        <v>51</v>
      </c>
      <c r="T7" s="33" t="s">
        <v>54</v>
      </c>
      <c r="U7" s="33" t="s">
        <v>95</v>
      </c>
      <c r="V7" s="33" t="s">
        <v>95</v>
      </c>
      <c r="W7" s="33" t="s">
        <v>154</v>
      </c>
      <c r="X7" s="33" t="s">
        <v>154</v>
      </c>
      <c r="Y7" s="33" t="s">
        <v>54</v>
      </c>
      <c r="Z7" s="33" t="s">
        <v>154</v>
      </c>
      <c r="AA7" s="33" t="s">
        <v>154</v>
      </c>
      <c r="AB7" s="33" t="s">
        <v>39</v>
      </c>
      <c r="AC7" s="33" t="s">
        <v>54</v>
      </c>
      <c r="AD7" s="33" t="s">
        <v>54</v>
      </c>
      <c r="AE7" s="33" t="s">
        <v>54</v>
      </c>
      <c r="AF7" s="33" t="s">
        <v>54</v>
      </c>
      <c r="AG7" s="33" t="s">
        <v>154</v>
      </c>
    </row>
    <row r="8" spans="1:199" ht="39.9" customHeight="1" x14ac:dyDescent="0.3">
      <c r="A8" s="33" t="s">
        <v>2162</v>
      </c>
      <c r="B8" s="33" t="s">
        <v>33</v>
      </c>
      <c r="C8" s="33" t="s">
        <v>34</v>
      </c>
      <c r="D8" s="33" t="s">
        <v>2171</v>
      </c>
      <c r="E8" s="33" t="s">
        <v>2172</v>
      </c>
      <c r="F8" s="33">
        <v>268</v>
      </c>
      <c r="G8" s="33">
        <v>138</v>
      </c>
      <c r="H8" s="33" t="s">
        <v>2173</v>
      </c>
      <c r="I8" s="34">
        <f t="shared" si="0"/>
        <v>95.166666666666686</v>
      </c>
      <c r="J8" s="33" t="s">
        <v>154</v>
      </c>
      <c r="K8" s="33" t="s">
        <v>154</v>
      </c>
      <c r="L8" s="33" t="s">
        <v>65</v>
      </c>
      <c r="M8" s="33" t="s">
        <v>95</v>
      </c>
      <c r="N8" s="33" t="s">
        <v>463</v>
      </c>
      <c r="O8" s="33" t="s">
        <v>45</v>
      </c>
      <c r="P8" s="33" t="s">
        <v>150</v>
      </c>
      <c r="Q8" s="33" t="s">
        <v>150</v>
      </c>
      <c r="R8" s="33" t="s">
        <v>90</v>
      </c>
      <c r="S8" s="33" t="s">
        <v>95</v>
      </c>
      <c r="T8" s="33" t="s">
        <v>54</v>
      </c>
      <c r="U8" s="33" t="s">
        <v>90</v>
      </c>
      <c r="V8" s="33" t="s">
        <v>84</v>
      </c>
      <c r="W8" s="33" t="s">
        <v>154</v>
      </c>
      <c r="X8" s="33" t="s">
        <v>156</v>
      </c>
      <c r="Y8" s="33" t="s">
        <v>54</v>
      </c>
      <c r="Z8" s="33" t="s">
        <v>90</v>
      </c>
      <c r="AA8" s="33" t="s">
        <v>154</v>
      </c>
      <c r="AB8" s="33" t="s">
        <v>150</v>
      </c>
      <c r="AC8" s="33" t="s">
        <v>54</v>
      </c>
      <c r="AD8" s="33" t="s">
        <v>54</v>
      </c>
      <c r="AE8" s="33" t="s">
        <v>54</v>
      </c>
      <c r="AF8" s="33" t="s">
        <v>54</v>
      </c>
      <c r="AG8" s="33" t="s">
        <v>156</v>
      </c>
    </row>
    <row r="9" spans="1:199" ht="39.9" customHeight="1" x14ac:dyDescent="0.3">
      <c r="A9" s="33" t="s">
        <v>2162</v>
      </c>
      <c r="B9" s="33" t="s">
        <v>33</v>
      </c>
      <c r="C9" s="33" t="s">
        <v>34</v>
      </c>
      <c r="D9" s="33" t="s">
        <v>2174</v>
      </c>
      <c r="E9" s="33" t="s">
        <v>2175</v>
      </c>
      <c r="F9" s="33">
        <v>58</v>
      </c>
      <c r="G9" s="33">
        <v>41</v>
      </c>
      <c r="H9" s="33" t="s">
        <v>2176</v>
      </c>
      <c r="I9" s="34">
        <f t="shared" si="0"/>
        <v>97.833333333333329</v>
      </c>
      <c r="J9" s="33" t="s">
        <v>39</v>
      </c>
      <c r="K9" s="33" t="s">
        <v>39</v>
      </c>
      <c r="L9" s="33" t="s">
        <v>39</v>
      </c>
      <c r="M9" s="33" t="s">
        <v>39</v>
      </c>
      <c r="N9" s="33" t="s">
        <v>103</v>
      </c>
      <c r="O9" s="33" t="s">
        <v>65</v>
      </c>
      <c r="P9" s="33" t="s">
        <v>39</v>
      </c>
      <c r="Q9" s="33" t="s">
        <v>154</v>
      </c>
      <c r="R9" s="33" t="s">
        <v>39</v>
      </c>
      <c r="S9" s="33" t="s">
        <v>90</v>
      </c>
      <c r="T9" s="33" t="s">
        <v>54</v>
      </c>
      <c r="U9" s="33" t="s">
        <v>95</v>
      </c>
      <c r="V9" s="33" t="s">
        <v>95</v>
      </c>
      <c r="W9" s="33" t="s">
        <v>154</v>
      </c>
      <c r="X9" s="33" t="s">
        <v>154</v>
      </c>
      <c r="Y9" s="33" t="s">
        <v>54</v>
      </c>
      <c r="Z9" s="33" t="s">
        <v>154</v>
      </c>
      <c r="AA9" s="33" t="s">
        <v>39</v>
      </c>
      <c r="AB9" s="33" t="s">
        <v>154</v>
      </c>
      <c r="AC9" s="33" t="s">
        <v>54</v>
      </c>
      <c r="AD9" s="33" t="s">
        <v>54</v>
      </c>
      <c r="AE9" s="33" t="s">
        <v>54</v>
      </c>
      <c r="AF9" s="33" t="s">
        <v>54</v>
      </c>
      <c r="AG9" s="33" t="s">
        <v>39</v>
      </c>
    </row>
    <row r="10" spans="1:199" ht="39.9" customHeight="1" x14ac:dyDescent="0.3">
      <c r="A10" s="33" t="s">
        <v>2162</v>
      </c>
      <c r="B10" s="33" t="s">
        <v>33</v>
      </c>
      <c r="C10" s="33" t="s">
        <v>34</v>
      </c>
      <c r="D10" s="33" t="s">
        <v>2177</v>
      </c>
      <c r="E10" s="33" t="s">
        <v>2178</v>
      </c>
      <c r="F10" s="33">
        <v>81</v>
      </c>
      <c r="G10" s="33">
        <v>77</v>
      </c>
      <c r="H10" s="33" t="s">
        <v>1372</v>
      </c>
      <c r="I10" s="34">
        <f t="shared" si="0"/>
        <v>92.777777777777786</v>
      </c>
      <c r="J10" s="33" t="s">
        <v>154</v>
      </c>
      <c r="K10" s="33" t="s">
        <v>90</v>
      </c>
      <c r="L10" s="33" t="s">
        <v>156</v>
      </c>
      <c r="M10" s="33" t="s">
        <v>103</v>
      </c>
      <c r="N10" s="33" t="s">
        <v>56</v>
      </c>
      <c r="O10" s="33" t="s">
        <v>84</v>
      </c>
      <c r="P10" s="33" t="s">
        <v>65</v>
      </c>
      <c r="Q10" s="33" t="s">
        <v>65</v>
      </c>
      <c r="R10" s="33" t="s">
        <v>95</v>
      </c>
      <c r="S10" s="33" t="s">
        <v>143</v>
      </c>
      <c r="T10" s="33" t="s">
        <v>54</v>
      </c>
      <c r="U10" s="33" t="s">
        <v>150</v>
      </c>
      <c r="V10" s="33" t="s">
        <v>42</v>
      </c>
      <c r="W10" s="33" t="s">
        <v>42</v>
      </c>
      <c r="X10" s="33" t="s">
        <v>42</v>
      </c>
      <c r="Y10" s="33" t="s">
        <v>54</v>
      </c>
      <c r="Z10" s="33" t="s">
        <v>90</v>
      </c>
      <c r="AA10" s="33" t="s">
        <v>90</v>
      </c>
      <c r="AB10" s="33" t="s">
        <v>90</v>
      </c>
      <c r="AC10" s="33" t="s">
        <v>54</v>
      </c>
      <c r="AD10" s="33" t="s">
        <v>54</v>
      </c>
      <c r="AE10" s="33" t="s">
        <v>54</v>
      </c>
      <c r="AF10" s="33" t="s">
        <v>54</v>
      </c>
      <c r="AG10" s="33" t="s">
        <v>65</v>
      </c>
    </row>
    <row r="11" spans="1:199" ht="39.9" customHeight="1" x14ac:dyDescent="0.3">
      <c r="A11" s="33" t="s">
        <v>2162</v>
      </c>
      <c r="B11" s="33" t="s">
        <v>33</v>
      </c>
      <c r="C11" s="33" t="s">
        <v>34</v>
      </c>
      <c r="D11" s="33" t="s">
        <v>2179</v>
      </c>
      <c r="E11" s="33" t="s">
        <v>2180</v>
      </c>
      <c r="F11" s="33">
        <v>74</v>
      </c>
      <c r="G11" s="33">
        <v>47</v>
      </c>
      <c r="H11" s="33" t="s">
        <v>421</v>
      </c>
      <c r="I11" s="34">
        <f t="shared" si="0"/>
        <v>96</v>
      </c>
      <c r="J11" s="33" t="s">
        <v>39</v>
      </c>
      <c r="K11" s="33" t="s">
        <v>95</v>
      </c>
      <c r="L11" s="33" t="s">
        <v>156</v>
      </c>
      <c r="M11" s="33" t="s">
        <v>156</v>
      </c>
      <c r="N11" s="33" t="s">
        <v>143</v>
      </c>
      <c r="O11" s="33" t="s">
        <v>154</v>
      </c>
      <c r="P11" s="33" t="s">
        <v>95</v>
      </c>
      <c r="Q11" s="33" t="s">
        <v>39</v>
      </c>
      <c r="R11" s="33" t="s">
        <v>39</v>
      </c>
      <c r="S11" s="33" t="s">
        <v>45</v>
      </c>
      <c r="T11" s="33" t="s">
        <v>54</v>
      </c>
      <c r="U11" s="33" t="s">
        <v>90</v>
      </c>
      <c r="V11" s="33" t="s">
        <v>84</v>
      </c>
      <c r="W11" s="33" t="s">
        <v>154</v>
      </c>
      <c r="X11" s="33" t="s">
        <v>39</v>
      </c>
      <c r="Y11" s="33" t="s">
        <v>54</v>
      </c>
      <c r="Z11" s="33" t="s">
        <v>39</v>
      </c>
      <c r="AA11" s="33" t="s">
        <v>154</v>
      </c>
      <c r="AB11" s="33" t="s">
        <v>154</v>
      </c>
      <c r="AC11" s="33" t="s">
        <v>54</v>
      </c>
      <c r="AD11" s="33" t="s">
        <v>54</v>
      </c>
      <c r="AE11" s="33" t="s">
        <v>54</v>
      </c>
      <c r="AF11" s="33" t="s">
        <v>54</v>
      </c>
      <c r="AG11" s="33" t="s">
        <v>156</v>
      </c>
    </row>
    <row r="12" spans="1:199" ht="39.9" customHeight="1" x14ac:dyDescent="0.3">
      <c r="A12" s="33" t="s">
        <v>2162</v>
      </c>
      <c r="B12" s="33" t="s">
        <v>33</v>
      </c>
      <c r="C12" s="33" t="s">
        <v>34</v>
      </c>
      <c r="D12" s="33" t="s">
        <v>2181</v>
      </c>
      <c r="E12" s="33" t="s">
        <v>2182</v>
      </c>
      <c r="F12" s="33">
        <v>319</v>
      </c>
      <c r="G12" s="33">
        <v>177</v>
      </c>
      <c r="H12" s="33" t="s">
        <v>2183</v>
      </c>
      <c r="I12" s="34">
        <f t="shared" si="0"/>
        <v>94.333333333333329</v>
      </c>
      <c r="J12" s="33" t="s">
        <v>90</v>
      </c>
      <c r="K12" s="33" t="s">
        <v>150</v>
      </c>
      <c r="L12" s="33" t="s">
        <v>45</v>
      </c>
      <c r="M12" s="33" t="s">
        <v>90</v>
      </c>
      <c r="N12" s="33" t="s">
        <v>117</v>
      </c>
      <c r="O12" s="33" t="s">
        <v>84</v>
      </c>
      <c r="P12" s="33" t="s">
        <v>90</v>
      </c>
      <c r="Q12" s="33" t="s">
        <v>105</v>
      </c>
      <c r="R12" s="33" t="s">
        <v>65</v>
      </c>
      <c r="S12" s="33" t="s">
        <v>84</v>
      </c>
      <c r="T12" s="33" t="s">
        <v>54</v>
      </c>
      <c r="U12" s="33" t="s">
        <v>156</v>
      </c>
      <c r="V12" s="33" t="s">
        <v>84</v>
      </c>
      <c r="W12" s="33" t="s">
        <v>95</v>
      </c>
      <c r="X12" s="33" t="s">
        <v>154</v>
      </c>
      <c r="Y12" s="33" t="s">
        <v>54</v>
      </c>
      <c r="Z12" s="33" t="s">
        <v>90</v>
      </c>
      <c r="AA12" s="33" t="s">
        <v>150</v>
      </c>
      <c r="AB12" s="33" t="s">
        <v>154</v>
      </c>
      <c r="AC12" s="33" t="s">
        <v>54</v>
      </c>
      <c r="AD12" s="33" t="s">
        <v>54</v>
      </c>
      <c r="AE12" s="33" t="s">
        <v>54</v>
      </c>
      <c r="AF12" s="33" t="s">
        <v>54</v>
      </c>
      <c r="AG12" s="33" t="s">
        <v>90</v>
      </c>
    </row>
    <row r="13" spans="1:199" ht="39.9" customHeight="1" x14ac:dyDescent="0.3">
      <c r="A13" s="33" t="s">
        <v>2162</v>
      </c>
      <c r="B13" s="33" t="s">
        <v>33</v>
      </c>
      <c r="C13" s="33" t="s">
        <v>34</v>
      </c>
      <c r="D13" s="33" t="s">
        <v>2184</v>
      </c>
      <c r="E13" s="33" t="s">
        <v>2185</v>
      </c>
      <c r="F13" s="33">
        <v>137</v>
      </c>
      <c r="G13" s="33">
        <v>65</v>
      </c>
      <c r="H13" s="33" t="s">
        <v>2186</v>
      </c>
      <c r="I13" s="34">
        <f t="shared" si="0"/>
        <v>95.111111111111114</v>
      </c>
      <c r="J13" s="33" t="s">
        <v>45</v>
      </c>
      <c r="K13" s="33" t="s">
        <v>154</v>
      </c>
      <c r="L13" s="33" t="s">
        <v>95</v>
      </c>
      <c r="M13" s="33" t="s">
        <v>154</v>
      </c>
      <c r="N13" s="33" t="s">
        <v>84</v>
      </c>
      <c r="O13" s="33" t="s">
        <v>154</v>
      </c>
      <c r="P13" s="33" t="s">
        <v>154</v>
      </c>
      <c r="Q13" s="33" t="s">
        <v>42</v>
      </c>
      <c r="R13" s="33" t="s">
        <v>95</v>
      </c>
      <c r="S13" s="33" t="s">
        <v>65</v>
      </c>
      <c r="T13" s="33" t="s">
        <v>54</v>
      </c>
      <c r="U13" s="33" t="s">
        <v>154</v>
      </c>
      <c r="V13" s="33" t="s">
        <v>65</v>
      </c>
      <c r="W13" s="33" t="s">
        <v>42</v>
      </c>
      <c r="X13" s="33" t="s">
        <v>90</v>
      </c>
      <c r="Y13" s="33" t="s">
        <v>54</v>
      </c>
      <c r="Z13" s="33" t="s">
        <v>42</v>
      </c>
      <c r="AA13" s="33" t="s">
        <v>90</v>
      </c>
      <c r="AB13" s="33" t="s">
        <v>154</v>
      </c>
      <c r="AC13" s="33" t="s">
        <v>54</v>
      </c>
      <c r="AD13" s="33" t="s">
        <v>54</v>
      </c>
      <c r="AE13" s="33" t="s">
        <v>54</v>
      </c>
      <c r="AF13" s="33" t="s">
        <v>54</v>
      </c>
      <c r="AG13" s="33" t="s">
        <v>45</v>
      </c>
    </row>
    <row r="14" spans="1:199" ht="39.9" customHeight="1" x14ac:dyDescent="0.3">
      <c r="A14" s="33" t="s">
        <v>2162</v>
      </c>
      <c r="B14" s="33" t="s">
        <v>33</v>
      </c>
      <c r="C14" s="33" t="s">
        <v>34</v>
      </c>
      <c r="D14" s="33" t="s">
        <v>2187</v>
      </c>
      <c r="E14" s="33" t="s">
        <v>2188</v>
      </c>
      <c r="F14" s="33">
        <v>32</v>
      </c>
      <c r="G14" s="33">
        <v>23</v>
      </c>
      <c r="H14" s="33" t="s">
        <v>546</v>
      </c>
      <c r="I14" s="34">
        <f t="shared" si="0"/>
        <v>93.499999999999986</v>
      </c>
      <c r="J14" s="33" t="s">
        <v>105</v>
      </c>
      <c r="K14" s="33" t="s">
        <v>95</v>
      </c>
      <c r="L14" s="33" t="s">
        <v>95</v>
      </c>
      <c r="M14" s="33" t="s">
        <v>156</v>
      </c>
      <c r="N14" s="33" t="s">
        <v>189</v>
      </c>
      <c r="O14" s="33" t="s">
        <v>103</v>
      </c>
      <c r="P14" s="33" t="s">
        <v>39</v>
      </c>
      <c r="Q14" s="33" t="s">
        <v>39</v>
      </c>
      <c r="R14" s="33" t="s">
        <v>39</v>
      </c>
      <c r="S14" s="33" t="s">
        <v>184</v>
      </c>
      <c r="T14" s="33" t="s">
        <v>54</v>
      </c>
      <c r="U14" s="33" t="s">
        <v>39</v>
      </c>
      <c r="V14" s="33" t="s">
        <v>84</v>
      </c>
      <c r="W14" s="33" t="s">
        <v>95</v>
      </c>
      <c r="X14" s="33" t="s">
        <v>39</v>
      </c>
      <c r="Y14" s="33" t="s">
        <v>54</v>
      </c>
      <c r="Z14" s="33" t="s">
        <v>95</v>
      </c>
      <c r="AA14" s="33" t="s">
        <v>39</v>
      </c>
      <c r="AB14" s="33" t="s">
        <v>39</v>
      </c>
      <c r="AC14" s="33" t="s">
        <v>54</v>
      </c>
      <c r="AD14" s="33" t="s">
        <v>54</v>
      </c>
      <c r="AE14" s="33" t="s">
        <v>54</v>
      </c>
      <c r="AF14" s="33" t="s">
        <v>54</v>
      </c>
      <c r="AG14" s="33" t="s">
        <v>95</v>
      </c>
    </row>
    <row r="15" spans="1:199" ht="39.9" customHeight="1" x14ac:dyDescent="0.3">
      <c r="A15" s="33" t="s">
        <v>2162</v>
      </c>
      <c r="B15" s="33" t="s">
        <v>33</v>
      </c>
      <c r="C15" s="33" t="s">
        <v>34</v>
      </c>
      <c r="D15" s="33" t="s">
        <v>2189</v>
      </c>
      <c r="E15" s="33" t="s">
        <v>2190</v>
      </c>
      <c r="F15" s="33">
        <v>46</v>
      </c>
      <c r="G15" s="33">
        <v>31</v>
      </c>
      <c r="H15" s="33" t="s">
        <v>1395</v>
      </c>
      <c r="I15" s="34">
        <f t="shared" si="0"/>
        <v>98.499999999999986</v>
      </c>
      <c r="J15" s="33" t="s">
        <v>39</v>
      </c>
      <c r="K15" s="33" t="s">
        <v>39</v>
      </c>
      <c r="L15" s="33" t="s">
        <v>39</v>
      </c>
      <c r="M15" s="33" t="s">
        <v>39</v>
      </c>
      <c r="N15" s="33" t="s">
        <v>103</v>
      </c>
      <c r="O15" s="33" t="s">
        <v>39</v>
      </c>
      <c r="P15" s="33" t="s">
        <v>39</v>
      </c>
      <c r="Q15" s="33" t="s">
        <v>39</v>
      </c>
      <c r="R15" s="33" t="s">
        <v>39</v>
      </c>
      <c r="S15" s="33" t="s">
        <v>166</v>
      </c>
      <c r="T15" s="33" t="s">
        <v>54</v>
      </c>
      <c r="U15" s="33" t="s">
        <v>39</v>
      </c>
      <c r="V15" s="33" t="s">
        <v>39</v>
      </c>
      <c r="W15" s="33" t="s">
        <v>39</v>
      </c>
      <c r="X15" s="33" t="s">
        <v>39</v>
      </c>
      <c r="Y15" s="33" t="s">
        <v>54</v>
      </c>
      <c r="Z15" s="33" t="s">
        <v>39</v>
      </c>
      <c r="AA15" s="33" t="s">
        <v>39</v>
      </c>
      <c r="AB15" s="33" t="s">
        <v>39</v>
      </c>
      <c r="AC15" s="33" t="s">
        <v>54</v>
      </c>
      <c r="AD15" s="33" t="s">
        <v>54</v>
      </c>
      <c r="AE15" s="33" t="s">
        <v>54</v>
      </c>
      <c r="AF15" s="33" t="s">
        <v>54</v>
      </c>
      <c r="AG15" s="33" t="s">
        <v>90</v>
      </c>
    </row>
    <row r="16" spans="1:199" ht="39.9" customHeight="1" x14ac:dyDescent="0.3">
      <c r="A16" s="33" t="s">
        <v>2162</v>
      </c>
      <c r="B16" s="33" t="s">
        <v>33</v>
      </c>
      <c r="C16" s="33" t="s">
        <v>34</v>
      </c>
      <c r="D16" s="33" t="s">
        <v>2191</v>
      </c>
      <c r="E16" s="33" t="s">
        <v>2192</v>
      </c>
      <c r="F16" s="33">
        <v>230</v>
      </c>
      <c r="G16" s="33">
        <v>107</v>
      </c>
      <c r="H16" s="33" t="s">
        <v>501</v>
      </c>
      <c r="I16" s="34">
        <f t="shared" si="0"/>
        <v>95.944444444444443</v>
      </c>
      <c r="J16" s="33" t="s">
        <v>150</v>
      </c>
      <c r="K16" s="33" t="s">
        <v>154</v>
      </c>
      <c r="L16" s="33" t="s">
        <v>90</v>
      </c>
      <c r="M16" s="33" t="s">
        <v>90</v>
      </c>
      <c r="N16" s="33" t="s">
        <v>166</v>
      </c>
      <c r="O16" s="33" t="s">
        <v>65</v>
      </c>
      <c r="P16" s="33" t="s">
        <v>39</v>
      </c>
      <c r="Q16" s="33" t="s">
        <v>90</v>
      </c>
      <c r="R16" s="33" t="s">
        <v>154</v>
      </c>
      <c r="S16" s="33" t="s">
        <v>105</v>
      </c>
      <c r="T16" s="33" t="s">
        <v>54</v>
      </c>
      <c r="U16" s="33" t="s">
        <v>95</v>
      </c>
      <c r="V16" s="33" t="s">
        <v>45</v>
      </c>
      <c r="W16" s="33" t="s">
        <v>45</v>
      </c>
      <c r="X16" s="33" t="s">
        <v>90</v>
      </c>
      <c r="Y16" s="33" t="s">
        <v>54</v>
      </c>
      <c r="Z16" s="33" t="s">
        <v>150</v>
      </c>
      <c r="AA16" s="33" t="s">
        <v>154</v>
      </c>
      <c r="AB16" s="33" t="s">
        <v>90</v>
      </c>
      <c r="AC16" s="33" t="s">
        <v>54</v>
      </c>
      <c r="AD16" s="33" t="s">
        <v>54</v>
      </c>
      <c r="AE16" s="33" t="s">
        <v>54</v>
      </c>
      <c r="AF16" s="33" t="s">
        <v>54</v>
      </c>
      <c r="AG16" s="33" t="s">
        <v>39</v>
      </c>
    </row>
    <row r="17" spans="1:33" ht="39.9" customHeight="1" x14ac:dyDescent="0.3">
      <c r="A17" s="33" t="s">
        <v>2162</v>
      </c>
      <c r="B17" s="33" t="s">
        <v>33</v>
      </c>
      <c r="C17" s="33" t="s">
        <v>34</v>
      </c>
      <c r="D17" s="33" t="s">
        <v>2193</v>
      </c>
      <c r="E17" s="33" t="s">
        <v>2194</v>
      </c>
      <c r="F17" s="33">
        <v>77</v>
      </c>
      <c r="G17" s="33">
        <v>34</v>
      </c>
      <c r="H17" s="33" t="s">
        <v>845</v>
      </c>
      <c r="I17" s="34">
        <f t="shared" si="0"/>
        <v>98.944444444444457</v>
      </c>
      <c r="J17" s="33" t="s">
        <v>39</v>
      </c>
      <c r="K17" s="33" t="s">
        <v>39</v>
      </c>
      <c r="L17" s="33" t="s">
        <v>90</v>
      </c>
      <c r="M17" s="33" t="s">
        <v>39</v>
      </c>
      <c r="N17" s="33" t="s">
        <v>45</v>
      </c>
      <c r="O17" s="33" t="s">
        <v>39</v>
      </c>
      <c r="P17" s="33" t="s">
        <v>39</v>
      </c>
      <c r="Q17" s="33" t="s">
        <v>39</v>
      </c>
      <c r="R17" s="33" t="s">
        <v>39</v>
      </c>
      <c r="S17" s="33" t="s">
        <v>156</v>
      </c>
      <c r="T17" s="33" t="s">
        <v>54</v>
      </c>
      <c r="U17" s="33" t="s">
        <v>39</v>
      </c>
      <c r="V17" s="33" t="s">
        <v>39</v>
      </c>
      <c r="W17" s="33" t="s">
        <v>90</v>
      </c>
      <c r="X17" s="33" t="s">
        <v>39</v>
      </c>
      <c r="Y17" s="33" t="s">
        <v>54</v>
      </c>
      <c r="Z17" s="33" t="s">
        <v>39</v>
      </c>
      <c r="AA17" s="33" t="s">
        <v>39</v>
      </c>
      <c r="AB17" s="33" t="s">
        <v>90</v>
      </c>
      <c r="AC17" s="33" t="s">
        <v>54</v>
      </c>
      <c r="AD17" s="33" t="s">
        <v>54</v>
      </c>
      <c r="AE17" s="33" t="s">
        <v>54</v>
      </c>
      <c r="AF17" s="33" t="s">
        <v>54</v>
      </c>
      <c r="AG17" s="33" t="s">
        <v>39</v>
      </c>
    </row>
    <row r="18" spans="1:33" ht="39.9" customHeight="1" x14ac:dyDescent="0.3">
      <c r="A18" s="33" t="s">
        <v>2162</v>
      </c>
      <c r="B18" s="33" t="s">
        <v>33</v>
      </c>
      <c r="C18" s="33" t="s">
        <v>34</v>
      </c>
      <c r="D18" s="33" t="s">
        <v>2195</v>
      </c>
      <c r="E18" s="33" t="s">
        <v>2196</v>
      </c>
      <c r="F18" s="33">
        <v>62</v>
      </c>
      <c r="G18" s="33">
        <v>33</v>
      </c>
      <c r="H18" s="33" t="s">
        <v>1801</v>
      </c>
      <c r="I18" s="34">
        <f t="shared" si="0"/>
        <v>97.222222222222229</v>
      </c>
      <c r="J18" s="33" t="s">
        <v>39</v>
      </c>
      <c r="K18" s="33" t="s">
        <v>39</v>
      </c>
      <c r="L18" s="33" t="s">
        <v>39</v>
      </c>
      <c r="M18" s="33" t="s">
        <v>39</v>
      </c>
      <c r="N18" s="33" t="s">
        <v>84</v>
      </c>
      <c r="O18" s="33" t="s">
        <v>90</v>
      </c>
      <c r="P18" s="33" t="s">
        <v>39</v>
      </c>
      <c r="Q18" s="33" t="s">
        <v>45</v>
      </c>
      <c r="R18" s="33" t="s">
        <v>45</v>
      </c>
      <c r="S18" s="33" t="s">
        <v>65</v>
      </c>
      <c r="T18" s="33" t="s">
        <v>54</v>
      </c>
      <c r="U18" s="33" t="s">
        <v>39</v>
      </c>
      <c r="V18" s="33" t="s">
        <v>90</v>
      </c>
      <c r="W18" s="33" t="s">
        <v>90</v>
      </c>
      <c r="X18" s="33" t="s">
        <v>39</v>
      </c>
      <c r="Y18" s="33" t="s">
        <v>54</v>
      </c>
      <c r="Z18" s="33" t="s">
        <v>39</v>
      </c>
      <c r="AA18" s="33" t="s">
        <v>45</v>
      </c>
      <c r="AB18" s="33" t="s">
        <v>45</v>
      </c>
      <c r="AC18" s="33" t="s">
        <v>54</v>
      </c>
      <c r="AD18" s="33" t="s">
        <v>54</v>
      </c>
      <c r="AE18" s="33" t="s">
        <v>54</v>
      </c>
      <c r="AF18" s="33" t="s">
        <v>54</v>
      </c>
      <c r="AG18" s="33" t="s">
        <v>39</v>
      </c>
    </row>
    <row r="19" spans="1:33" ht="39.9" customHeight="1" x14ac:dyDescent="0.3">
      <c r="A19" s="33" t="s">
        <v>2162</v>
      </c>
      <c r="B19" s="33" t="s">
        <v>33</v>
      </c>
      <c r="C19" s="33" t="s">
        <v>34</v>
      </c>
      <c r="D19" s="33" t="s">
        <v>2197</v>
      </c>
      <c r="E19" s="33" t="s">
        <v>2198</v>
      </c>
      <c r="F19" s="33">
        <v>89</v>
      </c>
      <c r="G19" s="33">
        <v>46</v>
      </c>
      <c r="H19" s="33" t="s">
        <v>1182</v>
      </c>
      <c r="I19" s="34">
        <f t="shared" si="0"/>
        <v>96.722222222222243</v>
      </c>
      <c r="J19" s="33" t="s">
        <v>90</v>
      </c>
      <c r="K19" s="33" t="s">
        <v>39</v>
      </c>
      <c r="L19" s="33" t="s">
        <v>105</v>
      </c>
      <c r="M19" s="33" t="s">
        <v>156</v>
      </c>
      <c r="N19" s="33" t="s">
        <v>47</v>
      </c>
      <c r="O19" s="33" t="s">
        <v>39</v>
      </c>
      <c r="P19" s="33" t="s">
        <v>39</v>
      </c>
      <c r="Q19" s="33" t="s">
        <v>154</v>
      </c>
      <c r="R19" s="33" t="s">
        <v>154</v>
      </c>
      <c r="S19" s="33" t="s">
        <v>65</v>
      </c>
      <c r="T19" s="33" t="s">
        <v>54</v>
      </c>
      <c r="U19" s="33" t="s">
        <v>39</v>
      </c>
      <c r="V19" s="33" t="s">
        <v>154</v>
      </c>
      <c r="W19" s="33" t="s">
        <v>39</v>
      </c>
      <c r="X19" s="33" t="s">
        <v>154</v>
      </c>
      <c r="Y19" s="33" t="s">
        <v>54</v>
      </c>
      <c r="Z19" s="33" t="s">
        <v>39</v>
      </c>
      <c r="AA19" s="33" t="s">
        <v>39</v>
      </c>
      <c r="AB19" s="33" t="s">
        <v>39</v>
      </c>
      <c r="AC19" s="33" t="s">
        <v>54</v>
      </c>
      <c r="AD19" s="33" t="s">
        <v>54</v>
      </c>
      <c r="AE19" s="33" t="s">
        <v>54</v>
      </c>
      <c r="AF19" s="33" t="s">
        <v>54</v>
      </c>
      <c r="AG19" s="33" t="s">
        <v>156</v>
      </c>
    </row>
    <row r="20" spans="1:33" ht="39.9" customHeight="1" x14ac:dyDescent="0.3">
      <c r="A20" s="33" t="s">
        <v>2162</v>
      </c>
      <c r="B20" s="33" t="s">
        <v>33</v>
      </c>
      <c r="C20" s="33" t="s">
        <v>34</v>
      </c>
      <c r="D20" s="33" t="s">
        <v>2199</v>
      </c>
      <c r="E20" s="33" t="s">
        <v>2200</v>
      </c>
      <c r="F20" s="33">
        <v>109</v>
      </c>
      <c r="G20" s="33">
        <v>51</v>
      </c>
      <c r="H20" s="33" t="s">
        <v>944</v>
      </c>
      <c r="I20" s="34">
        <f t="shared" si="0"/>
        <v>98.833333333333329</v>
      </c>
      <c r="J20" s="33" t="s">
        <v>154</v>
      </c>
      <c r="K20" s="33" t="s">
        <v>39</v>
      </c>
      <c r="L20" s="33" t="s">
        <v>154</v>
      </c>
      <c r="M20" s="33" t="s">
        <v>39</v>
      </c>
      <c r="N20" s="33" t="s">
        <v>65</v>
      </c>
      <c r="O20" s="33" t="s">
        <v>154</v>
      </c>
      <c r="P20" s="33" t="s">
        <v>39</v>
      </c>
      <c r="Q20" s="33" t="s">
        <v>154</v>
      </c>
      <c r="R20" s="33" t="s">
        <v>39</v>
      </c>
      <c r="S20" s="33" t="s">
        <v>154</v>
      </c>
      <c r="T20" s="33" t="s">
        <v>54</v>
      </c>
      <c r="U20" s="33" t="s">
        <v>39</v>
      </c>
      <c r="V20" s="33" t="s">
        <v>39</v>
      </c>
      <c r="W20" s="33" t="s">
        <v>39</v>
      </c>
      <c r="X20" s="33" t="s">
        <v>39</v>
      </c>
      <c r="Y20" s="33" t="s">
        <v>54</v>
      </c>
      <c r="Z20" s="33" t="s">
        <v>39</v>
      </c>
      <c r="AA20" s="33" t="s">
        <v>154</v>
      </c>
      <c r="AB20" s="33" t="s">
        <v>154</v>
      </c>
      <c r="AC20" s="33" t="s">
        <v>54</v>
      </c>
      <c r="AD20" s="33" t="s">
        <v>54</v>
      </c>
      <c r="AE20" s="33" t="s">
        <v>54</v>
      </c>
      <c r="AF20" s="33" t="s">
        <v>54</v>
      </c>
      <c r="AG20" s="33" t="s">
        <v>39</v>
      </c>
    </row>
    <row r="21" spans="1:33" ht="39.9" customHeight="1" x14ac:dyDescent="0.3">
      <c r="A21" s="33" t="s">
        <v>2162</v>
      </c>
      <c r="B21" s="33" t="s">
        <v>33</v>
      </c>
      <c r="C21" s="33" t="s">
        <v>34</v>
      </c>
      <c r="D21" s="33" t="s">
        <v>2201</v>
      </c>
      <c r="E21" s="33" t="s">
        <v>2202</v>
      </c>
      <c r="F21" s="33">
        <v>79</v>
      </c>
      <c r="G21" s="33">
        <v>61</v>
      </c>
      <c r="H21" s="33" t="s">
        <v>515</v>
      </c>
      <c r="I21" s="34">
        <f t="shared" si="0"/>
        <v>97.833333333333343</v>
      </c>
      <c r="J21" s="33" t="s">
        <v>39</v>
      </c>
      <c r="K21" s="33" t="s">
        <v>154</v>
      </c>
      <c r="L21" s="33" t="s">
        <v>154</v>
      </c>
      <c r="M21" s="33" t="s">
        <v>154</v>
      </c>
      <c r="N21" s="33" t="s">
        <v>176</v>
      </c>
      <c r="O21" s="33" t="s">
        <v>90</v>
      </c>
      <c r="P21" s="33" t="s">
        <v>39</v>
      </c>
      <c r="Q21" s="33" t="s">
        <v>95</v>
      </c>
      <c r="R21" s="33" t="s">
        <v>154</v>
      </c>
      <c r="S21" s="33" t="s">
        <v>154</v>
      </c>
      <c r="T21" s="33" t="s">
        <v>54</v>
      </c>
      <c r="U21" s="33" t="s">
        <v>39</v>
      </c>
      <c r="V21" s="33" t="s">
        <v>90</v>
      </c>
      <c r="W21" s="33" t="s">
        <v>39</v>
      </c>
      <c r="X21" s="33" t="s">
        <v>154</v>
      </c>
      <c r="Y21" s="33" t="s">
        <v>54</v>
      </c>
      <c r="Z21" s="33" t="s">
        <v>39</v>
      </c>
      <c r="AA21" s="33" t="s">
        <v>39</v>
      </c>
      <c r="AB21" s="33" t="s">
        <v>39</v>
      </c>
      <c r="AC21" s="33" t="s">
        <v>54</v>
      </c>
      <c r="AD21" s="33" t="s">
        <v>54</v>
      </c>
      <c r="AE21" s="33" t="s">
        <v>54</v>
      </c>
      <c r="AF21" s="33" t="s">
        <v>54</v>
      </c>
      <c r="AG21" s="33" t="s">
        <v>154</v>
      </c>
    </row>
    <row r="22" spans="1:33" ht="39.9" customHeight="1" x14ac:dyDescent="0.3">
      <c r="A22" s="33" t="s">
        <v>2162</v>
      </c>
      <c r="B22" s="33" t="s">
        <v>33</v>
      </c>
      <c r="C22" s="33" t="s">
        <v>34</v>
      </c>
      <c r="D22" s="33" t="s">
        <v>2203</v>
      </c>
      <c r="E22" s="33" t="s">
        <v>2204</v>
      </c>
      <c r="F22" s="33">
        <v>115</v>
      </c>
      <c r="G22" s="33">
        <v>60</v>
      </c>
      <c r="H22" s="33" t="s">
        <v>215</v>
      </c>
      <c r="I22" s="34">
        <f t="shared" si="0"/>
        <v>92.111111111111128</v>
      </c>
      <c r="J22" s="33" t="s">
        <v>84</v>
      </c>
      <c r="K22" s="33" t="s">
        <v>90</v>
      </c>
      <c r="L22" s="33" t="s">
        <v>105</v>
      </c>
      <c r="M22" s="33" t="s">
        <v>42</v>
      </c>
      <c r="N22" s="33" t="s">
        <v>47</v>
      </c>
      <c r="O22" s="33" t="s">
        <v>84</v>
      </c>
      <c r="P22" s="33" t="s">
        <v>42</v>
      </c>
      <c r="Q22" s="33" t="s">
        <v>56</v>
      </c>
      <c r="R22" s="33" t="s">
        <v>51</v>
      </c>
      <c r="S22" s="33" t="s">
        <v>156</v>
      </c>
      <c r="T22" s="33" t="s">
        <v>54</v>
      </c>
      <c r="U22" s="33" t="s">
        <v>156</v>
      </c>
      <c r="V22" s="33" t="s">
        <v>103</v>
      </c>
      <c r="W22" s="33" t="s">
        <v>95</v>
      </c>
      <c r="X22" s="33" t="s">
        <v>42</v>
      </c>
      <c r="Y22" s="33" t="s">
        <v>54</v>
      </c>
      <c r="Z22" s="33" t="s">
        <v>154</v>
      </c>
      <c r="AA22" s="33" t="s">
        <v>39</v>
      </c>
      <c r="AB22" s="33" t="s">
        <v>154</v>
      </c>
      <c r="AC22" s="33" t="s">
        <v>54</v>
      </c>
      <c r="AD22" s="33" t="s">
        <v>54</v>
      </c>
      <c r="AE22" s="33" t="s">
        <v>54</v>
      </c>
      <c r="AF22" s="33" t="s">
        <v>54</v>
      </c>
      <c r="AG22" s="33" t="s">
        <v>95</v>
      </c>
    </row>
    <row r="23" spans="1:33" ht="39.9" customHeight="1" x14ac:dyDescent="0.3">
      <c r="A23" s="33" t="s">
        <v>2162</v>
      </c>
      <c r="B23" s="33" t="s">
        <v>33</v>
      </c>
      <c r="C23" s="33" t="s">
        <v>34</v>
      </c>
      <c r="D23" s="33" t="s">
        <v>2205</v>
      </c>
      <c r="E23" s="33" t="s">
        <v>2206</v>
      </c>
      <c r="F23" s="33">
        <v>77</v>
      </c>
      <c r="G23" s="33">
        <v>62</v>
      </c>
      <c r="H23" s="33" t="s">
        <v>263</v>
      </c>
      <c r="I23" s="34">
        <f t="shared" si="0"/>
        <v>96.222222222222214</v>
      </c>
      <c r="J23" s="33" t="s">
        <v>154</v>
      </c>
      <c r="K23" s="33" t="s">
        <v>39</v>
      </c>
      <c r="L23" s="33" t="s">
        <v>39</v>
      </c>
      <c r="M23" s="33" t="s">
        <v>95</v>
      </c>
      <c r="N23" s="33" t="s">
        <v>105</v>
      </c>
      <c r="O23" s="33" t="s">
        <v>95</v>
      </c>
      <c r="P23" s="33" t="s">
        <v>90</v>
      </c>
      <c r="Q23" s="33" t="s">
        <v>95</v>
      </c>
      <c r="R23" s="33" t="s">
        <v>95</v>
      </c>
      <c r="S23" s="33" t="s">
        <v>50</v>
      </c>
      <c r="T23" s="33" t="s">
        <v>54</v>
      </c>
      <c r="U23" s="33" t="s">
        <v>95</v>
      </c>
      <c r="V23" s="33" t="s">
        <v>65</v>
      </c>
      <c r="W23" s="33" t="s">
        <v>90</v>
      </c>
      <c r="X23" s="33" t="s">
        <v>154</v>
      </c>
      <c r="Y23" s="33" t="s">
        <v>54</v>
      </c>
      <c r="Z23" s="33" t="s">
        <v>39</v>
      </c>
      <c r="AA23" s="33" t="s">
        <v>39</v>
      </c>
      <c r="AB23" s="33" t="s">
        <v>39</v>
      </c>
      <c r="AC23" s="33" t="s">
        <v>54</v>
      </c>
      <c r="AD23" s="33" t="s">
        <v>54</v>
      </c>
      <c r="AE23" s="33" t="s">
        <v>54</v>
      </c>
      <c r="AF23" s="33" t="s">
        <v>54</v>
      </c>
      <c r="AG23" s="33" t="s">
        <v>154</v>
      </c>
    </row>
    <row r="24" spans="1:33" ht="39.9" customHeight="1" x14ac:dyDescent="0.3">
      <c r="A24" s="33" t="s">
        <v>2162</v>
      </c>
      <c r="B24" s="33" t="s">
        <v>33</v>
      </c>
      <c r="C24" s="33" t="s">
        <v>34</v>
      </c>
      <c r="D24" s="33" t="s">
        <v>2207</v>
      </c>
      <c r="E24" s="33" t="s">
        <v>2208</v>
      </c>
      <c r="F24" s="33">
        <v>66</v>
      </c>
      <c r="G24" s="33">
        <v>37</v>
      </c>
      <c r="H24" s="33" t="s">
        <v>649</v>
      </c>
      <c r="I24" s="34">
        <f t="shared" si="0"/>
        <v>93.055555555555557</v>
      </c>
      <c r="J24" s="33" t="s">
        <v>45</v>
      </c>
      <c r="K24" s="33" t="s">
        <v>39</v>
      </c>
      <c r="L24" s="33" t="s">
        <v>166</v>
      </c>
      <c r="M24" s="33" t="s">
        <v>42</v>
      </c>
      <c r="N24" s="33" t="s">
        <v>190</v>
      </c>
      <c r="O24" s="33" t="s">
        <v>84</v>
      </c>
      <c r="P24" s="33" t="s">
        <v>105</v>
      </c>
      <c r="Q24" s="33" t="s">
        <v>45</v>
      </c>
      <c r="R24" s="33" t="s">
        <v>39</v>
      </c>
      <c r="S24" s="33" t="s">
        <v>190</v>
      </c>
      <c r="T24" s="33" t="s">
        <v>54</v>
      </c>
      <c r="U24" s="33" t="s">
        <v>90</v>
      </c>
      <c r="V24" s="33" t="s">
        <v>45</v>
      </c>
      <c r="W24" s="33" t="s">
        <v>42</v>
      </c>
      <c r="X24" s="33" t="s">
        <v>42</v>
      </c>
      <c r="Y24" s="33" t="s">
        <v>54</v>
      </c>
      <c r="Z24" s="33" t="s">
        <v>90</v>
      </c>
      <c r="AA24" s="33" t="s">
        <v>90</v>
      </c>
      <c r="AB24" s="33" t="s">
        <v>90</v>
      </c>
      <c r="AC24" s="33" t="s">
        <v>54</v>
      </c>
      <c r="AD24" s="33" t="s">
        <v>54</v>
      </c>
      <c r="AE24" s="33" t="s">
        <v>54</v>
      </c>
      <c r="AF24" s="33" t="s">
        <v>54</v>
      </c>
      <c r="AG24" s="33" t="s">
        <v>90</v>
      </c>
    </row>
    <row r="25" spans="1:33" ht="39.9" customHeight="1" x14ac:dyDescent="0.3">
      <c r="A25" s="33" t="s">
        <v>2162</v>
      </c>
      <c r="B25" s="33" t="s">
        <v>33</v>
      </c>
      <c r="C25" s="33" t="s">
        <v>34</v>
      </c>
      <c r="D25" s="33" t="s">
        <v>2209</v>
      </c>
      <c r="E25" s="33" t="s">
        <v>2210</v>
      </c>
      <c r="F25" s="33">
        <v>108</v>
      </c>
      <c r="G25" s="33">
        <v>60</v>
      </c>
      <c r="H25" s="33" t="s">
        <v>383</v>
      </c>
      <c r="I25" s="34">
        <f t="shared" si="0"/>
        <v>95.055555555555557</v>
      </c>
      <c r="J25" s="33" t="s">
        <v>95</v>
      </c>
      <c r="K25" s="33" t="s">
        <v>156</v>
      </c>
      <c r="L25" s="33" t="s">
        <v>156</v>
      </c>
      <c r="M25" s="33" t="s">
        <v>95</v>
      </c>
      <c r="N25" s="33" t="s">
        <v>84</v>
      </c>
      <c r="O25" s="33" t="s">
        <v>65</v>
      </c>
      <c r="P25" s="33" t="s">
        <v>154</v>
      </c>
      <c r="Q25" s="33" t="s">
        <v>156</v>
      </c>
      <c r="R25" s="33" t="s">
        <v>90</v>
      </c>
      <c r="S25" s="33" t="s">
        <v>103</v>
      </c>
      <c r="T25" s="33" t="s">
        <v>54</v>
      </c>
      <c r="U25" s="33" t="s">
        <v>156</v>
      </c>
      <c r="V25" s="33" t="s">
        <v>42</v>
      </c>
      <c r="W25" s="33" t="s">
        <v>90</v>
      </c>
      <c r="X25" s="33" t="s">
        <v>95</v>
      </c>
      <c r="Y25" s="33" t="s">
        <v>54</v>
      </c>
      <c r="Z25" s="33" t="s">
        <v>90</v>
      </c>
      <c r="AA25" s="33" t="s">
        <v>95</v>
      </c>
      <c r="AB25" s="33" t="s">
        <v>90</v>
      </c>
      <c r="AC25" s="33" t="s">
        <v>54</v>
      </c>
      <c r="AD25" s="33" t="s">
        <v>54</v>
      </c>
      <c r="AE25" s="33" t="s">
        <v>54</v>
      </c>
      <c r="AF25" s="33" t="s">
        <v>54</v>
      </c>
      <c r="AG25" s="33" t="s">
        <v>95</v>
      </c>
    </row>
    <row r="26" spans="1:33" ht="39.9" customHeight="1" x14ac:dyDescent="0.3">
      <c r="A26" s="33" t="s">
        <v>2162</v>
      </c>
      <c r="B26" s="33" t="s">
        <v>33</v>
      </c>
      <c r="C26" s="33" t="s">
        <v>34</v>
      </c>
      <c r="D26" s="33" t="s">
        <v>2211</v>
      </c>
      <c r="E26" s="33" t="s">
        <v>2212</v>
      </c>
      <c r="F26" s="33">
        <v>173</v>
      </c>
      <c r="G26" s="33">
        <v>92</v>
      </c>
      <c r="H26" s="33" t="s">
        <v>2213</v>
      </c>
      <c r="I26" s="34">
        <f t="shared" si="0"/>
        <v>96.7777777777778</v>
      </c>
      <c r="J26" s="33" t="s">
        <v>150</v>
      </c>
      <c r="K26" s="33" t="s">
        <v>90</v>
      </c>
      <c r="L26" s="33" t="s">
        <v>39</v>
      </c>
      <c r="M26" s="33" t="s">
        <v>154</v>
      </c>
      <c r="N26" s="33" t="s">
        <v>51</v>
      </c>
      <c r="O26" s="33" t="s">
        <v>150</v>
      </c>
      <c r="P26" s="33" t="s">
        <v>39</v>
      </c>
      <c r="Q26" s="33" t="s">
        <v>150</v>
      </c>
      <c r="R26" s="33" t="s">
        <v>154</v>
      </c>
      <c r="S26" s="33" t="s">
        <v>105</v>
      </c>
      <c r="T26" s="33" t="s">
        <v>54</v>
      </c>
      <c r="U26" s="33" t="s">
        <v>65</v>
      </c>
      <c r="V26" s="33" t="s">
        <v>105</v>
      </c>
      <c r="W26" s="33" t="s">
        <v>150</v>
      </c>
      <c r="X26" s="33" t="s">
        <v>150</v>
      </c>
      <c r="Y26" s="33" t="s">
        <v>54</v>
      </c>
      <c r="Z26" s="33" t="s">
        <v>90</v>
      </c>
      <c r="AA26" s="33" t="s">
        <v>39</v>
      </c>
      <c r="AB26" s="33" t="s">
        <v>39</v>
      </c>
      <c r="AC26" s="33" t="s">
        <v>54</v>
      </c>
      <c r="AD26" s="33" t="s">
        <v>54</v>
      </c>
      <c r="AE26" s="33" t="s">
        <v>54</v>
      </c>
      <c r="AF26" s="33" t="s">
        <v>54</v>
      </c>
      <c r="AG26" s="33" t="s">
        <v>154</v>
      </c>
    </row>
    <row r="27" spans="1:33" ht="39.9" customHeight="1" x14ac:dyDescent="0.3">
      <c r="A27" s="1" t="s">
        <v>2162</v>
      </c>
      <c r="B27" s="1" t="s">
        <v>2401</v>
      </c>
      <c r="C27" s="40" t="s">
        <v>34</v>
      </c>
      <c r="D27" s="1" t="s">
        <v>3685</v>
      </c>
      <c r="E27" s="1" t="s">
        <v>3686</v>
      </c>
      <c r="F27" s="1">
        <v>340</v>
      </c>
      <c r="G27" s="1">
        <v>190</v>
      </c>
      <c r="H27" s="1" t="s">
        <v>470</v>
      </c>
      <c r="I27" s="21">
        <f t="shared" ref="I27:I43" si="1">(J27+K27+L27+M27+N27+O27+P27+Q27+R27+S27+T27+U27+V27+W27+X27+Y27+Z27+AA27+AB27+AC27+AD27+AE27+AF27+AG27)*100/24</f>
        <v>89.333333333333357</v>
      </c>
      <c r="J27" s="1" t="s">
        <v>45</v>
      </c>
      <c r="K27" s="1" t="s">
        <v>154</v>
      </c>
      <c r="L27" s="1" t="s">
        <v>154</v>
      </c>
      <c r="M27" s="1" t="s">
        <v>95</v>
      </c>
      <c r="N27" s="1" t="s">
        <v>103</v>
      </c>
      <c r="O27" s="1" t="s">
        <v>50</v>
      </c>
      <c r="P27" s="1" t="s">
        <v>117</v>
      </c>
      <c r="Q27" s="1" t="s">
        <v>117</v>
      </c>
      <c r="R27" s="1" t="s">
        <v>176</v>
      </c>
      <c r="S27" s="1" t="s">
        <v>139</v>
      </c>
      <c r="T27" s="1" t="s">
        <v>154</v>
      </c>
      <c r="U27" s="1" t="s">
        <v>84</v>
      </c>
      <c r="V27" s="1" t="s">
        <v>166</v>
      </c>
      <c r="W27" s="1" t="s">
        <v>105</v>
      </c>
      <c r="X27" s="1" t="s">
        <v>90</v>
      </c>
      <c r="Y27" s="1" t="s">
        <v>166</v>
      </c>
      <c r="Z27" s="1" t="s">
        <v>45</v>
      </c>
      <c r="AA27" s="1" t="s">
        <v>95</v>
      </c>
      <c r="AB27" s="1" t="s">
        <v>156</v>
      </c>
      <c r="AC27" s="1" t="s">
        <v>65</v>
      </c>
      <c r="AD27" s="1" t="s">
        <v>935</v>
      </c>
      <c r="AE27" s="1" t="s">
        <v>105</v>
      </c>
      <c r="AF27" s="1" t="s">
        <v>105</v>
      </c>
      <c r="AG27" s="1" t="s">
        <v>65</v>
      </c>
    </row>
    <row r="28" spans="1:33" ht="39.9" customHeight="1" x14ac:dyDescent="0.3">
      <c r="A28" s="1" t="s">
        <v>2162</v>
      </c>
      <c r="B28" s="1" t="s">
        <v>2401</v>
      </c>
      <c r="C28" s="40" t="s">
        <v>34</v>
      </c>
      <c r="D28" s="1" t="s">
        <v>3688</v>
      </c>
      <c r="E28" s="1" t="s">
        <v>3689</v>
      </c>
      <c r="F28" s="1">
        <v>206</v>
      </c>
      <c r="G28" s="1">
        <v>117</v>
      </c>
      <c r="H28" s="1" t="s">
        <v>3690</v>
      </c>
      <c r="I28" s="21">
        <f t="shared" si="1"/>
        <v>90.875</v>
      </c>
      <c r="J28" s="1" t="s">
        <v>90</v>
      </c>
      <c r="K28" s="1" t="s">
        <v>150</v>
      </c>
      <c r="L28" s="1" t="s">
        <v>154</v>
      </c>
      <c r="M28" s="1" t="s">
        <v>90</v>
      </c>
      <c r="N28" s="1" t="s">
        <v>176</v>
      </c>
      <c r="O28" s="1" t="s">
        <v>166</v>
      </c>
      <c r="P28" s="1" t="s">
        <v>50</v>
      </c>
      <c r="Q28" s="1" t="s">
        <v>51</v>
      </c>
      <c r="R28" s="1" t="s">
        <v>103</v>
      </c>
      <c r="S28" s="1" t="s">
        <v>47</v>
      </c>
      <c r="T28" s="1" t="s">
        <v>150</v>
      </c>
      <c r="U28" s="1" t="s">
        <v>45</v>
      </c>
      <c r="V28" s="1" t="s">
        <v>56</v>
      </c>
      <c r="W28" s="1" t="s">
        <v>42</v>
      </c>
      <c r="X28" s="1" t="s">
        <v>154</v>
      </c>
      <c r="Y28" s="1" t="s">
        <v>65</v>
      </c>
      <c r="Z28" s="1" t="s">
        <v>84</v>
      </c>
      <c r="AA28" s="1" t="s">
        <v>154</v>
      </c>
      <c r="AB28" s="1" t="s">
        <v>156</v>
      </c>
      <c r="AC28" s="1" t="s">
        <v>45</v>
      </c>
      <c r="AD28" s="1" t="s">
        <v>603</v>
      </c>
      <c r="AE28" s="1" t="s">
        <v>45</v>
      </c>
      <c r="AF28" s="1" t="s">
        <v>84</v>
      </c>
      <c r="AG28" s="1" t="s">
        <v>84</v>
      </c>
    </row>
    <row r="29" spans="1:33" ht="39.9" customHeight="1" x14ac:dyDescent="0.3">
      <c r="A29" s="1" t="s">
        <v>2162</v>
      </c>
      <c r="B29" s="1" t="s">
        <v>2401</v>
      </c>
      <c r="C29" s="40" t="s">
        <v>34</v>
      </c>
      <c r="D29" s="1" t="s">
        <v>3691</v>
      </c>
      <c r="E29" s="1" t="s">
        <v>3692</v>
      </c>
      <c r="F29" s="1">
        <v>214</v>
      </c>
      <c r="G29" s="1">
        <v>92</v>
      </c>
      <c r="H29" s="1" t="s">
        <v>257</v>
      </c>
      <c r="I29" s="21">
        <f t="shared" si="1"/>
        <v>89.416666666666643</v>
      </c>
      <c r="J29" s="1" t="s">
        <v>95</v>
      </c>
      <c r="K29" s="1" t="s">
        <v>95</v>
      </c>
      <c r="L29" s="1" t="s">
        <v>84</v>
      </c>
      <c r="M29" s="1" t="s">
        <v>51</v>
      </c>
      <c r="N29" s="1" t="s">
        <v>50</v>
      </c>
      <c r="O29" s="1" t="s">
        <v>50</v>
      </c>
      <c r="P29" s="1" t="s">
        <v>51</v>
      </c>
      <c r="Q29" s="1" t="s">
        <v>42</v>
      </c>
      <c r="R29" s="1" t="s">
        <v>42</v>
      </c>
      <c r="S29" s="1" t="s">
        <v>48</v>
      </c>
      <c r="T29" s="1" t="s">
        <v>150</v>
      </c>
      <c r="U29" s="1" t="s">
        <v>90</v>
      </c>
      <c r="V29" s="1" t="s">
        <v>50</v>
      </c>
      <c r="W29" s="1" t="s">
        <v>176</v>
      </c>
      <c r="X29" s="1" t="s">
        <v>154</v>
      </c>
      <c r="Y29" s="1" t="s">
        <v>176</v>
      </c>
      <c r="Z29" s="1" t="s">
        <v>154</v>
      </c>
      <c r="AA29" s="1" t="s">
        <v>95</v>
      </c>
      <c r="AB29" s="1" t="s">
        <v>154</v>
      </c>
      <c r="AC29" s="1" t="s">
        <v>65</v>
      </c>
      <c r="AD29" s="1" t="s">
        <v>138</v>
      </c>
      <c r="AE29" s="1" t="s">
        <v>50</v>
      </c>
      <c r="AF29" s="1" t="s">
        <v>84</v>
      </c>
      <c r="AG29" s="1" t="s">
        <v>51</v>
      </c>
    </row>
    <row r="30" spans="1:33" ht="39.9" customHeight="1" x14ac:dyDescent="0.3">
      <c r="A30" s="1" t="s">
        <v>2162</v>
      </c>
      <c r="B30" s="1" t="s">
        <v>2401</v>
      </c>
      <c r="C30" s="40" t="s">
        <v>34</v>
      </c>
      <c r="D30" s="1" t="s">
        <v>3693</v>
      </c>
      <c r="E30" s="1" t="s">
        <v>3694</v>
      </c>
      <c r="F30" s="1">
        <v>113</v>
      </c>
      <c r="G30" s="1">
        <v>59</v>
      </c>
      <c r="H30" s="1" t="s">
        <v>619</v>
      </c>
      <c r="I30" s="21">
        <f t="shared" si="1"/>
        <v>86.166666666666686</v>
      </c>
      <c r="J30" s="1" t="s">
        <v>39</v>
      </c>
      <c r="K30" s="1" t="s">
        <v>156</v>
      </c>
      <c r="L30" s="1" t="s">
        <v>42</v>
      </c>
      <c r="M30" s="1" t="s">
        <v>95</v>
      </c>
      <c r="N30" s="1" t="s">
        <v>51</v>
      </c>
      <c r="O30" s="1" t="s">
        <v>166</v>
      </c>
      <c r="P30" s="1" t="s">
        <v>103</v>
      </c>
      <c r="Q30" s="1" t="s">
        <v>561</v>
      </c>
      <c r="R30" s="1" t="s">
        <v>143</v>
      </c>
      <c r="S30" s="1" t="s">
        <v>136</v>
      </c>
      <c r="T30" s="1" t="s">
        <v>156</v>
      </c>
      <c r="U30" s="1" t="s">
        <v>166</v>
      </c>
      <c r="V30" s="1" t="s">
        <v>128</v>
      </c>
      <c r="W30" s="1" t="s">
        <v>105</v>
      </c>
      <c r="X30" s="1" t="s">
        <v>65</v>
      </c>
      <c r="Y30" s="1" t="s">
        <v>139</v>
      </c>
      <c r="Z30" s="1" t="s">
        <v>105</v>
      </c>
      <c r="AA30" s="1" t="s">
        <v>84</v>
      </c>
      <c r="AB30" s="1" t="s">
        <v>84</v>
      </c>
      <c r="AC30" s="1" t="s">
        <v>103</v>
      </c>
      <c r="AD30" s="1" t="s">
        <v>1100</v>
      </c>
      <c r="AE30" s="1" t="s">
        <v>190</v>
      </c>
      <c r="AF30" s="1" t="s">
        <v>103</v>
      </c>
      <c r="AG30" s="1" t="s">
        <v>105</v>
      </c>
    </row>
    <row r="31" spans="1:33" ht="39.9" customHeight="1" x14ac:dyDescent="0.3">
      <c r="A31" s="1" t="s">
        <v>2162</v>
      </c>
      <c r="B31" s="1" t="s">
        <v>2401</v>
      </c>
      <c r="C31" s="40" t="s">
        <v>34</v>
      </c>
      <c r="D31" s="1" t="s">
        <v>3695</v>
      </c>
      <c r="E31" s="1" t="s">
        <v>3696</v>
      </c>
      <c r="F31" s="1">
        <v>121</v>
      </c>
      <c r="G31" s="1">
        <v>53</v>
      </c>
      <c r="H31" s="1" t="s">
        <v>1203</v>
      </c>
      <c r="I31" s="21">
        <f t="shared" si="1"/>
        <v>90.458333333333357</v>
      </c>
      <c r="J31" s="1" t="s">
        <v>65</v>
      </c>
      <c r="K31" s="1" t="s">
        <v>45</v>
      </c>
      <c r="L31" s="1" t="s">
        <v>156</v>
      </c>
      <c r="M31" s="1" t="s">
        <v>156</v>
      </c>
      <c r="N31" s="1" t="s">
        <v>103</v>
      </c>
      <c r="O31" s="1" t="s">
        <v>176</v>
      </c>
      <c r="P31" s="1" t="s">
        <v>45</v>
      </c>
      <c r="Q31" s="1" t="s">
        <v>84</v>
      </c>
      <c r="R31" s="1" t="s">
        <v>42</v>
      </c>
      <c r="S31" s="1" t="s">
        <v>56</v>
      </c>
      <c r="T31" s="1" t="s">
        <v>154</v>
      </c>
      <c r="U31" s="1" t="s">
        <v>156</v>
      </c>
      <c r="V31" s="1" t="s">
        <v>51</v>
      </c>
      <c r="W31" s="1" t="s">
        <v>42</v>
      </c>
      <c r="X31" s="1" t="s">
        <v>45</v>
      </c>
      <c r="Y31" s="1" t="s">
        <v>128</v>
      </c>
      <c r="Z31" s="1" t="s">
        <v>103</v>
      </c>
      <c r="AA31" s="1" t="s">
        <v>42</v>
      </c>
      <c r="AB31" s="1" t="s">
        <v>156</v>
      </c>
      <c r="AC31" s="1" t="s">
        <v>156</v>
      </c>
      <c r="AD31" s="1" t="s">
        <v>935</v>
      </c>
      <c r="AE31" s="1" t="s">
        <v>103</v>
      </c>
      <c r="AF31" s="1" t="s">
        <v>84</v>
      </c>
      <c r="AG31" s="1" t="s">
        <v>42</v>
      </c>
    </row>
    <row r="32" spans="1:33" ht="39.9" customHeight="1" x14ac:dyDescent="0.3">
      <c r="A32" s="1" t="s">
        <v>2162</v>
      </c>
      <c r="B32" s="1" t="s">
        <v>2401</v>
      </c>
      <c r="C32" s="40" t="s">
        <v>34</v>
      </c>
      <c r="D32" s="1" t="s">
        <v>3697</v>
      </c>
      <c r="E32" s="1" t="s">
        <v>3698</v>
      </c>
      <c r="F32" s="1">
        <v>199</v>
      </c>
      <c r="G32" s="1">
        <v>99</v>
      </c>
      <c r="H32" s="1" t="s">
        <v>2695</v>
      </c>
      <c r="I32" s="21">
        <f t="shared" si="1"/>
        <v>86.416666666666671</v>
      </c>
      <c r="J32" s="1" t="s">
        <v>90</v>
      </c>
      <c r="K32" s="1" t="s">
        <v>95</v>
      </c>
      <c r="L32" s="1" t="s">
        <v>105</v>
      </c>
      <c r="M32" s="1" t="s">
        <v>176</v>
      </c>
      <c r="N32" s="1" t="s">
        <v>166</v>
      </c>
      <c r="O32" s="1" t="s">
        <v>56</v>
      </c>
      <c r="P32" s="1" t="s">
        <v>84</v>
      </c>
      <c r="Q32" s="1" t="s">
        <v>103</v>
      </c>
      <c r="R32" s="1" t="s">
        <v>51</v>
      </c>
      <c r="S32" s="1" t="s">
        <v>143</v>
      </c>
      <c r="T32" s="1" t="s">
        <v>156</v>
      </c>
      <c r="U32" s="1" t="s">
        <v>42</v>
      </c>
      <c r="V32" s="1" t="s">
        <v>190</v>
      </c>
      <c r="W32" s="1" t="s">
        <v>128</v>
      </c>
      <c r="X32" s="1" t="s">
        <v>50</v>
      </c>
      <c r="Y32" s="1" t="s">
        <v>68</v>
      </c>
      <c r="Z32" s="1" t="s">
        <v>190</v>
      </c>
      <c r="AA32" s="1" t="s">
        <v>45</v>
      </c>
      <c r="AB32" s="1" t="s">
        <v>90</v>
      </c>
      <c r="AC32" s="1" t="s">
        <v>105</v>
      </c>
      <c r="AD32" s="1" t="s">
        <v>53</v>
      </c>
      <c r="AE32" s="1" t="s">
        <v>176</v>
      </c>
      <c r="AF32" s="1" t="s">
        <v>103</v>
      </c>
      <c r="AG32" s="1" t="s">
        <v>117</v>
      </c>
    </row>
    <row r="33" spans="1:33" ht="39.9" customHeight="1" x14ac:dyDescent="0.3">
      <c r="A33" s="1" t="s">
        <v>2162</v>
      </c>
      <c r="B33" s="1" t="s">
        <v>2401</v>
      </c>
      <c r="C33" s="40" t="s">
        <v>34</v>
      </c>
      <c r="D33" s="1" t="s">
        <v>3699</v>
      </c>
      <c r="E33" s="1" t="s">
        <v>3700</v>
      </c>
      <c r="F33" s="1">
        <v>126</v>
      </c>
      <c r="G33" s="1">
        <v>63</v>
      </c>
      <c r="H33" s="1" t="s">
        <v>60</v>
      </c>
      <c r="I33" s="21">
        <f t="shared" si="1"/>
        <v>88.8333333333333</v>
      </c>
      <c r="J33" s="1" t="s">
        <v>45</v>
      </c>
      <c r="K33" s="1" t="s">
        <v>154</v>
      </c>
      <c r="L33" s="1" t="s">
        <v>154</v>
      </c>
      <c r="M33" s="1" t="s">
        <v>42</v>
      </c>
      <c r="N33" s="1" t="s">
        <v>103</v>
      </c>
      <c r="O33" s="1" t="s">
        <v>128</v>
      </c>
      <c r="P33" s="1" t="s">
        <v>95</v>
      </c>
      <c r="Q33" s="1" t="s">
        <v>51</v>
      </c>
      <c r="R33" s="1" t="s">
        <v>65</v>
      </c>
      <c r="S33" s="1" t="s">
        <v>57</v>
      </c>
      <c r="T33" s="1" t="s">
        <v>39</v>
      </c>
      <c r="U33" s="1" t="s">
        <v>42</v>
      </c>
      <c r="V33" s="1" t="s">
        <v>84</v>
      </c>
      <c r="W33" s="1" t="s">
        <v>65</v>
      </c>
      <c r="X33" s="1" t="s">
        <v>95</v>
      </c>
      <c r="Y33" s="1" t="s">
        <v>190</v>
      </c>
      <c r="Z33" s="1" t="s">
        <v>103</v>
      </c>
      <c r="AA33" s="1" t="s">
        <v>90</v>
      </c>
      <c r="AB33" s="1" t="s">
        <v>65</v>
      </c>
      <c r="AC33" s="1" t="s">
        <v>95</v>
      </c>
      <c r="AD33" s="1" t="s">
        <v>1064</v>
      </c>
      <c r="AE33" s="1" t="s">
        <v>190</v>
      </c>
      <c r="AF33" s="1" t="s">
        <v>84</v>
      </c>
      <c r="AG33" s="1" t="s">
        <v>128</v>
      </c>
    </row>
    <row r="34" spans="1:33" ht="39.9" customHeight="1" x14ac:dyDescent="0.3">
      <c r="A34" s="1" t="s">
        <v>2162</v>
      </c>
      <c r="B34" s="1" t="s">
        <v>2401</v>
      </c>
      <c r="C34" s="40" t="s">
        <v>34</v>
      </c>
      <c r="D34" s="1" t="s">
        <v>3701</v>
      </c>
      <c r="E34" s="1" t="s">
        <v>3702</v>
      </c>
      <c r="F34" s="1">
        <v>93</v>
      </c>
      <c r="G34" s="1">
        <v>50</v>
      </c>
      <c r="H34" s="1" t="s">
        <v>2819</v>
      </c>
      <c r="I34" s="21">
        <f t="shared" si="1"/>
        <v>92.4166666666667</v>
      </c>
      <c r="J34" s="1" t="s">
        <v>39</v>
      </c>
      <c r="K34" s="1" t="s">
        <v>39</v>
      </c>
      <c r="L34" s="1" t="s">
        <v>154</v>
      </c>
      <c r="M34" s="1" t="s">
        <v>65</v>
      </c>
      <c r="N34" s="1" t="s">
        <v>103</v>
      </c>
      <c r="O34" s="1" t="s">
        <v>156</v>
      </c>
      <c r="P34" s="1" t="s">
        <v>103</v>
      </c>
      <c r="Q34" s="1" t="s">
        <v>51</v>
      </c>
      <c r="R34" s="1" t="s">
        <v>176</v>
      </c>
      <c r="S34" s="1" t="s">
        <v>463</v>
      </c>
      <c r="T34" s="1" t="s">
        <v>154</v>
      </c>
      <c r="U34" s="1" t="s">
        <v>156</v>
      </c>
      <c r="V34" s="1" t="s">
        <v>103</v>
      </c>
      <c r="W34" s="1" t="s">
        <v>156</v>
      </c>
      <c r="X34" s="1" t="s">
        <v>154</v>
      </c>
      <c r="Y34" s="1" t="s">
        <v>105</v>
      </c>
      <c r="Z34" s="1" t="s">
        <v>156</v>
      </c>
      <c r="AA34" s="1" t="s">
        <v>154</v>
      </c>
      <c r="AB34" s="1" t="s">
        <v>154</v>
      </c>
      <c r="AC34" s="1" t="s">
        <v>154</v>
      </c>
      <c r="AD34" s="1" t="s">
        <v>48</v>
      </c>
      <c r="AE34" s="1" t="s">
        <v>103</v>
      </c>
      <c r="AF34" s="1" t="s">
        <v>105</v>
      </c>
      <c r="AG34" s="1" t="s">
        <v>156</v>
      </c>
    </row>
    <row r="35" spans="1:33" ht="39.9" customHeight="1" x14ac:dyDescent="0.3">
      <c r="A35" s="1" t="s">
        <v>2162</v>
      </c>
      <c r="B35" s="1" t="s">
        <v>2401</v>
      </c>
      <c r="C35" s="40" t="s">
        <v>34</v>
      </c>
      <c r="D35" s="1" t="s">
        <v>3703</v>
      </c>
      <c r="E35" s="1" t="s">
        <v>3704</v>
      </c>
      <c r="F35" s="1">
        <v>516</v>
      </c>
      <c r="G35" s="1">
        <v>267</v>
      </c>
      <c r="H35" s="1" t="s">
        <v>3705</v>
      </c>
      <c r="I35" s="21">
        <f t="shared" si="1"/>
        <v>83.666666666666657</v>
      </c>
      <c r="J35" s="1" t="s">
        <v>42</v>
      </c>
      <c r="K35" s="1" t="s">
        <v>95</v>
      </c>
      <c r="L35" s="1" t="s">
        <v>166</v>
      </c>
      <c r="M35" s="1" t="s">
        <v>561</v>
      </c>
      <c r="N35" s="1" t="s">
        <v>128</v>
      </c>
      <c r="O35" s="1" t="s">
        <v>128</v>
      </c>
      <c r="P35" s="1" t="s">
        <v>561</v>
      </c>
      <c r="Q35" s="1" t="s">
        <v>561</v>
      </c>
      <c r="R35" s="1" t="s">
        <v>82</v>
      </c>
      <c r="S35" s="1" t="s">
        <v>603</v>
      </c>
      <c r="T35" s="1" t="s">
        <v>84</v>
      </c>
      <c r="U35" s="1" t="s">
        <v>166</v>
      </c>
      <c r="V35" s="1" t="s">
        <v>561</v>
      </c>
      <c r="W35" s="1" t="s">
        <v>50</v>
      </c>
      <c r="X35" s="1" t="s">
        <v>65</v>
      </c>
      <c r="Y35" s="1" t="s">
        <v>47</v>
      </c>
      <c r="Z35" s="1" t="s">
        <v>103</v>
      </c>
      <c r="AA35" s="1" t="s">
        <v>65</v>
      </c>
      <c r="AB35" s="1" t="s">
        <v>156</v>
      </c>
      <c r="AC35" s="1" t="s">
        <v>42</v>
      </c>
      <c r="AD35" s="1" t="s">
        <v>935</v>
      </c>
      <c r="AE35" s="1" t="s">
        <v>190</v>
      </c>
      <c r="AF35" s="1" t="s">
        <v>190</v>
      </c>
      <c r="AG35" s="1" t="s">
        <v>51</v>
      </c>
    </row>
    <row r="36" spans="1:33" ht="39.9" customHeight="1" x14ac:dyDescent="0.3">
      <c r="A36" s="1" t="s">
        <v>2162</v>
      </c>
      <c r="B36" s="1" t="s">
        <v>2401</v>
      </c>
      <c r="C36" s="40" t="s">
        <v>34</v>
      </c>
      <c r="D36" s="1" t="s">
        <v>3706</v>
      </c>
      <c r="E36" s="1" t="s">
        <v>3707</v>
      </c>
      <c r="F36" s="1">
        <v>1021</v>
      </c>
      <c r="G36" s="1">
        <v>471</v>
      </c>
      <c r="H36" s="1" t="s">
        <v>3708</v>
      </c>
      <c r="I36" s="21">
        <f t="shared" si="1"/>
        <v>89.750000000000014</v>
      </c>
      <c r="J36" s="1" t="s">
        <v>90</v>
      </c>
      <c r="K36" s="1" t="s">
        <v>156</v>
      </c>
      <c r="L36" s="1" t="s">
        <v>156</v>
      </c>
      <c r="M36" s="1" t="s">
        <v>50</v>
      </c>
      <c r="N36" s="1" t="s">
        <v>84</v>
      </c>
      <c r="O36" s="1" t="s">
        <v>50</v>
      </c>
      <c r="P36" s="1" t="s">
        <v>176</v>
      </c>
      <c r="Q36" s="1" t="s">
        <v>117</v>
      </c>
      <c r="R36" s="1" t="s">
        <v>166</v>
      </c>
      <c r="S36" s="1" t="s">
        <v>117</v>
      </c>
      <c r="T36" s="1" t="s">
        <v>65</v>
      </c>
      <c r="U36" s="1" t="s">
        <v>103</v>
      </c>
      <c r="V36" s="1" t="s">
        <v>176</v>
      </c>
      <c r="W36" s="1" t="s">
        <v>84</v>
      </c>
      <c r="X36" s="1" t="s">
        <v>65</v>
      </c>
      <c r="Y36" s="1" t="s">
        <v>190</v>
      </c>
      <c r="Z36" s="1" t="s">
        <v>65</v>
      </c>
      <c r="AA36" s="1" t="s">
        <v>45</v>
      </c>
      <c r="AB36" s="1" t="s">
        <v>156</v>
      </c>
      <c r="AC36" s="1" t="s">
        <v>65</v>
      </c>
      <c r="AD36" s="1" t="s">
        <v>143</v>
      </c>
      <c r="AE36" s="1" t="s">
        <v>42</v>
      </c>
      <c r="AF36" s="1" t="s">
        <v>84</v>
      </c>
      <c r="AG36" s="1" t="s">
        <v>45</v>
      </c>
    </row>
    <row r="37" spans="1:33" ht="39.9" customHeight="1" x14ac:dyDescent="0.3">
      <c r="A37" s="1" t="s">
        <v>2162</v>
      </c>
      <c r="B37" s="1" t="s">
        <v>2401</v>
      </c>
      <c r="C37" s="40" t="s">
        <v>34</v>
      </c>
      <c r="D37" s="1" t="s">
        <v>3709</v>
      </c>
      <c r="E37" s="1" t="s">
        <v>3710</v>
      </c>
      <c r="F37" s="1">
        <v>474</v>
      </c>
      <c r="G37" s="1">
        <v>213</v>
      </c>
      <c r="H37" s="1" t="s">
        <v>1178</v>
      </c>
      <c r="I37" s="21">
        <f t="shared" si="1"/>
        <v>86.249999999999986</v>
      </c>
      <c r="J37" s="1" t="s">
        <v>65</v>
      </c>
      <c r="K37" s="1" t="s">
        <v>45</v>
      </c>
      <c r="L37" s="1" t="s">
        <v>156</v>
      </c>
      <c r="M37" s="1" t="s">
        <v>51</v>
      </c>
      <c r="N37" s="1" t="s">
        <v>139</v>
      </c>
      <c r="O37" s="1" t="s">
        <v>128</v>
      </c>
      <c r="P37" s="1" t="s">
        <v>82</v>
      </c>
      <c r="Q37" s="1" t="s">
        <v>51</v>
      </c>
      <c r="R37" s="1" t="s">
        <v>176</v>
      </c>
      <c r="S37" s="1" t="s">
        <v>417</v>
      </c>
      <c r="T37" s="1" t="s">
        <v>156</v>
      </c>
      <c r="U37" s="1" t="s">
        <v>103</v>
      </c>
      <c r="V37" s="1" t="s">
        <v>47</v>
      </c>
      <c r="W37" s="1" t="s">
        <v>51</v>
      </c>
      <c r="X37" s="1" t="s">
        <v>45</v>
      </c>
      <c r="Y37" s="1" t="s">
        <v>561</v>
      </c>
      <c r="Z37" s="1" t="s">
        <v>84</v>
      </c>
      <c r="AA37" s="1" t="s">
        <v>103</v>
      </c>
      <c r="AB37" s="1" t="s">
        <v>45</v>
      </c>
      <c r="AC37" s="1" t="s">
        <v>65</v>
      </c>
      <c r="AD37" s="1" t="s">
        <v>244</v>
      </c>
      <c r="AE37" s="1" t="s">
        <v>84</v>
      </c>
      <c r="AF37" s="1" t="s">
        <v>84</v>
      </c>
      <c r="AG37" s="1" t="s">
        <v>51</v>
      </c>
    </row>
    <row r="38" spans="1:33" ht="39.9" customHeight="1" x14ac:dyDescent="0.3">
      <c r="A38" s="1" t="s">
        <v>2162</v>
      </c>
      <c r="B38" s="1" t="s">
        <v>2401</v>
      </c>
      <c r="C38" s="40" t="s">
        <v>34</v>
      </c>
      <c r="D38" s="1" t="s">
        <v>3711</v>
      </c>
      <c r="E38" s="1" t="s">
        <v>3712</v>
      </c>
      <c r="F38" s="1">
        <v>220</v>
      </c>
      <c r="G38" s="1">
        <v>115</v>
      </c>
      <c r="H38" s="1" t="s">
        <v>1667</v>
      </c>
      <c r="I38" s="21">
        <f t="shared" si="1"/>
        <v>92.999999999999986</v>
      </c>
      <c r="J38" s="1" t="s">
        <v>150</v>
      </c>
      <c r="K38" s="1" t="s">
        <v>154</v>
      </c>
      <c r="L38" s="1" t="s">
        <v>150</v>
      </c>
      <c r="M38" s="1" t="s">
        <v>95</v>
      </c>
      <c r="N38" s="1" t="s">
        <v>65</v>
      </c>
      <c r="O38" s="1" t="s">
        <v>105</v>
      </c>
      <c r="P38" s="1" t="s">
        <v>95</v>
      </c>
      <c r="Q38" s="1" t="s">
        <v>42</v>
      </c>
      <c r="R38" s="1" t="s">
        <v>156</v>
      </c>
      <c r="S38" s="1" t="s">
        <v>103</v>
      </c>
      <c r="T38" s="1" t="s">
        <v>39</v>
      </c>
      <c r="U38" s="1" t="s">
        <v>95</v>
      </c>
      <c r="V38" s="1" t="s">
        <v>42</v>
      </c>
      <c r="W38" s="1" t="s">
        <v>156</v>
      </c>
      <c r="X38" s="1" t="s">
        <v>39</v>
      </c>
      <c r="Y38" s="1" t="s">
        <v>156</v>
      </c>
      <c r="Z38" s="1" t="s">
        <v>95</v>
      </c>
      <c r="AA38" s="1" t="s">
        <v>95</v>
      </c>
      <c r="AB38" s="1" t="s">
        <v>90</v>
      </c>
      <c r="AC38" s="1" t="s">
        <v>154</v>
      </c>
      <c r="AD38" s="1" t="s">
        <v>2106</v>
      </c>
      <c r="AE38" s="1" t="s">
        <v>95</v>
      </c>
      <c r="AF38" s="1" t="s">
        <v>156</v>
      </c>
      <c r="AG38" s="1" t="s">
        <v>45</v>
      </c>
    </row>
    <row r="39" spans="1:33" ht="39.9" customHeight="1" x14ac:dyDescent="0.3">
      <c r="A39" s="1" t="s">
        <v>2162</v>
      </c>
      <c r="B39" s="1" t="s">
        <v>2401</v>
      </c>
      <c r="C39" s="40" t="s">
        <v>34</v>
      </c>
      <c r="D39" s="1" t="s">
        <v>3713</v>
      </c>
      <c r="E39" s="1" t="s">
        <v>3714</v>
      </c>
      <c r="F39" s="1">
        <v>793</v>
      </c>
      <c r="G39" s="1">
        <v>394</v>
      </c>
      <c r="H39" s="1" t="s">
        <v>3221</v>
      </c>
      <c r="I39" s="21">
        <f t="shared" si="1"/>
        <v>83.25</v>
      </c>
      <c r="J39" s="1" t="s">
        <v>45</v>
      </c>
      <c r="K39" s="1" t="s">
        <v>90</v>
      </c>
      <c r="L39" s="1" t="s">
        <v>51</v>
      </c>
      <c r="M39" s="1" t="s">
        <v>139</v>
      </c>
      <c r="N39" s="1" t="s">
        <v>417</v>
      </c>
      <c r="O39" s="1" t="s">
        <v>463</v>
      </c>
      <c r="P39" s="1" t="s">
        <v>561</v>
      </c>
      <c r="Q39" s="1" t="s">
        <v>128</v>
      </c>
      <c r="R39" s="1" t="s">
        <v>50</v>
      </c>
      <c r="S39" s="1" t="s">
        <v>935</v>
      </c>
      <c r="T39" s="1" t="s">
        <v>156</v>
      </c>
      <c r="U39" s="1" t="s">
        <v>176</v>
      </c>
      <c r="V39" s="1" t="s">
        <v>184</v>
      </c>
      <c r="W39" s="1" t="s">
        <v>82</v>
      </c>
      <c r="X39" s="1" t="s">
        <v>103</v>
      </c>
      <c r="Y39" s="1" t="s">
        <v>139</v>
      </c>
      <c r="Z39" s="1" t="s">
        <v>51</v>
      </c>
      <c r="AA39" s="1" t="s">
        <v>84</v>
      </c>
      <c r="AB39" s="1" t="s">
        <v>42</v>
      </c>
      <c r="AC39" s="1" t="s">
        <v>51</v>
      </c>
      <c r="AD39" s="1" t="s">
        <v>975</v>
      </c>
      <c r="AE39" s="1" t="s">
        <v>50</v>
      </c>
      <c r="AF39" s="1" t="s">
        <v>176</v>
      </c>
      <c r="AG39" s="1" t="s">
        <v>84</v>
      </c>
    </row>
    <row r="40" spans="1:33" ht="39.9" customHeight="1" x14ac:dyDescent="0.3">
      <c r="A40" s="1" t="s">
        <v>2162</v>
      </c>
      <c r="B40" s="1" t="s">
        <v>2401</v>
      </c>
      <c r="C40" s="40" t="s">
        <v>34</v>
      </c>
      <c r="D40" s="1" t="s">
        <v>3716</v>
      </c>
      <c r="E40" s="1" t="s">
        <v>3717</v>
      </c>
      <c r="F40" s="1">
        <v>424</v>
      </c>
      <c r="G40" s="1">
        <v>261</v>
      </c>
      <c r="H40" s="1" t="s">
        <v>3521</v>
      </c>
      <c r="I40" s="21">
        <f t="shared" si="1"/>
        <v>92.75</v>
      </c>
      <c r="J40" s="1" t="s">
        <v>154</v>
      </c>
      <c r="K40" s="1" t="s">
        <v>90</v>
      </c>
      <c r="L40" s="1" t="s">
        <v>156</v>
      </c>
      <c r="M40" s="1" t="s">
        <v>103</v>
      </c>
      <c r="N40" s="1" t="s">
        <v>45</v>
      </c>
      <c r="O40" s="1" t="s">
        <v>51</v>
      </c>
      <c r="P40" s="1" t="s">
        <v>84</v>
      </c>
      <c r="Q40" s="1" t="s">
        <v>176</v>
      </c>
      <c r="R40" s="1" t="s">
        <v>176</v>
      </c>
      <c r="S40" s="1" t="s">
        <v>103</v>
      </c>
      <c r="T40" s="1" t="s">
        <v>90</v>
      </c>
      <c r="U40" s="1" t="s">
        <v>90</v>
      </c>
      <c r="V40" s="1" t="s">
        <v>105</v>
      </c>
      <c r="W40" s="1" t="s">
        <v>95</v>
      </c>
      <c r="X40" s="1" t="s">
        <v>154</v>
      </c>
      <c r="Y40" s="1" t="s">
        <v>95</v>
      </c>
      <c r="Z40" s="1" t="s">
        <v>156</v>
      </c>
      <c r="AA40" s="1" t="s">
        <v>90</v>
      </c>
      <c r="AB40" s="1" t="s">
        <v>90</v>
      </c>
      <c r="AC40" s="1" t="s">
        <v>90</v>
      </c>
      <c r="AD40" s="1" t="s">
        <v>184</v>
      </c>
      <c r="AE40" s="1" t="s">
        <v>65</v>
      </c>
      <c r="AF40" s="1" t="s">
        <v>65</v>
      </c>
      <c r="AG40" s="1" t="s">
        <v>42</v>
      </c>
    </row>
    <row r="41" spans="1:33" ht="39.9" customHeight="1" x14ac:dyDescent="0.3">
      <c r="A41" s="1" t="s">
        <v>2162</v>
      </c>
      <c r="B41" s="1" t="s">
        <v>2401</v>
      </c>
      <c r="C41" s="40" t="s">
        <v>34</v>
      </c>
      <c r="D41" s="1" t="s">
        <v>3718</v>
      </c>
      <c r="E41" s="1" t="s">
        <v>3719</v>
      </c>
      <c r="F41" s="1">
        <v>241</v>
      </c>
      <c r="G41" s="1">
        <v>110</v>
      </c>
      <c r="H41" s="1" t="s">
        <v>3300</v>
      </c>
      <c r="I41" s="21">
        <f t="shared" si="1"/>
        <v>78.2083333333333</v>
      </c>
      <c r="J41" s="1" t="s">
        <v>156</v>
      </c>
      <c r="K41" s="1" t="s">
        <v>105</v>
      </c>
      <c r="L41" s="1" t="s">
        <v>975</v>
      </c>
      <c r="M41" s="1" t="s">
        <v>48</v>
      </c>
      <c r="N41" s="1" t="s">
        <v>935</v>
      </c>
      <c r="O41" s="1" t="s">
        <v>561</v>
      </c>
      <c r="P41" s="1" t="s">
        <v>417</v>
      </c>
      <c r="Q41" s="1" t="s">
        <v>139</v>
      </c>
      <c r="R41" s="1" t="s">
        <v>47</v>
      </c>
      <c r="S41" s="1" t="s">
        <v>107</v>
      </c>
      <c r="T41" s="1" t="s">
        <v>84</v>
      </c>
      <c r="U41" s="1" t="s">
        <v>139</v>
      </c>
      <c r="V41" s="1" t="s">
        <v>417</v>
      </c>
      <c r="W41" s="1" t="s">
        <v>128</v>
      </c>
      <c r="X41" s="1" t="s">
        <v>105</v>
      </c>
      <c r="Y41" s="1" t="s">
        <v>1100</v>
      </c>
      <c r="Z41" s="1" t="s">
        <v>176</v>
      </c>
      <c r="AA41" s="1" t="s">
        <v>42</v>
      </c>
      <c r="AB41" s="1" t="s">
        <v>95</v>
      </c>
      <c r="AC41" s="1" t="s">
        <v>176</v>
      </c>
      <c r="AD41" s="1" t="s">
        <v>1100</v>
      </c>
      <c r="AE41" s="1" t="s">
        <v>56</v>
      </c>
      <c r="AF41" s="1" t="s">
        <v>176</v>
      </c>
      <c r="AG41" s="1" t="s">
        <v>143</v>
      </c>
    </row>
    <row r="42" spans="1:33" ht="39.9" customHeight="1" x14ac:dyDescent="0.3">
      <c r="A42" s="1" t="s">
        <v>2162</v>
      </c>
      <c r="B42" s="1" t="s">
        <v>2401</v>
      </c>
      <c r="C42" s="40" t="s">
        <v>34</v>
      </c>
      <c r="D42" s="1" t="s">
        <v>3720</v>
      </c>
      <c r="E42" s="1" t="s">
        <v>3721</v>
      </c>
      <c r="F42" s="1">
        <v>225</v>
      </c>
      <c r="G42" s="1">
        <v>94</v>
      </c>
      <c r="H42" s="1" t="s">
        <v>3722</v>
      </c>
      <c r="I42" s="21">
        <f t="shared" si="1"/>
        <v>92.625</v>
      </c>
      <c r="J42" s="1" t="s">
        <v>150</v>
      </c>
      <c r="K42" s="1" t="s">
        <v>150</v>
      </c>
      <c r="L42" s="1" t="s">
        <v>154</v>
      </c>
      <c r="M42" s="1" t="s">
        <v>154</v>
      </c>
      <c r="N42" s="1" t="s">
        <v>95</v>
      </c>
      <c r="O42" s="1" t="s">
        <v>95</v>
      </c>
      <c r="P42" s="1" t="s">
        <v>103</v>
      </c>
      <c r="Q42" s="1" t="s">
        <v>45</v>
      </c>
      <c r="R42" s="1" t="s">
        <v>42</v>
      </c>
      <c r="S42" s="1" t="s">
        <v>65</v>
      </c>
      <c r="T42" s="1" t="s">
        <v>154</v>
      </c>
      <c r="U42" s="1" t="s">
        <v>154</v>
      </c>
      <c r="V42" s="1" t="s">
        <v>103</v>
      </c>
      <c r="W42" s="1" t="s">
        <v>45</v>
      </c>
      <c r="X42" s="1" t="s">
        <v>90</v>
      </c>
      <c r="Y42" s="1" t="s">
        <v>84</v>
      </c>
      <c r="Z42" s="1" t="s">
        <v>45</v>
      </c>
      <c r="AA42" s="1" t="s">
        <v>90</v>
      </c>
      <c r="AB42" s="1" t="s">
        <v>90</v>
      </c>
      <c r="AC42" s="1" t="s">
        <v>154</v>
      </c>
      <c r="AD42" s="1" t="s">
        <v>3329</v>
      </c>
      <c r="AE42" s="1" t="s">
        <v>156</v>
      </c>
      <c r="AF42" s="1" t="s">
        <v>95</v>
      </c>
      <c r="AG42" s="1" t="s">
        <v>42</v>
      </c>
    </row>
    <row r="43" spans="1:33" ht="39.9" customHeight="1" x14ac:dyDescent="0.3">
      <c r="A43" s="1" t="s">
        <v>2162</v>
      </c>
      <c r="B43" s="1" t="s">
        <v>2401</v>
      </c>
      <c r="C43" s="40" t="s">
        <v>34</v>
      </c>
      <c r="D43" s="1" t="s">
        <v>3723</v>
      </c>
      <c r="E43" s="1" t="s">
        <v>3724</v>
      </c>
      <c r="F43" s="1">
        <v>1108</v>
      </c>
      <c r="G43" s="1">
        <v>591</v>
      </c>
      <c r="H43" s="1" t="s">
        <v>3725</v>
      </c>
      <c r="I43" s="21">
        <f t="shared" si="1"/>
        <v>99.333333333333329</v>
      </c>
      <c r="J43" s="1" t="s">
        <v>39</v>
      </c>
      <c r="K43" s="1" t="s">
        <v>39</v>
      </c>
      <c r="L43" s="1" t="s">
        <v>150</v>
      </c>
      <c r="M43" s="1" t="s">
        <v>150</v>
      </c>
      <c r="N43" s="1" t="s">
        <v>150</v>
      </c>
      <c r="O43" s="1" t="s">
        <v>150</v>
      </c>
      <c r="P43" s="1" t="s">
        <v>150</v>
      </c>
      <c r="Q43" s="1" t="s">
        <v>150</v>
      </c>
      <c r="R43" s="1" t="s">
        <v>150</v>
      </c>
      <c r="S43" s="1" t="s">
        <v>150</v>
      </c>
      <c r="T43" s="1" t="s">
        <v>39</v>
      </c>
      <c r="U43" s="1" t="s">
        <v>150</v>
      </c>
      <c r="V43" s="1" t="s">
        <v>150</v>
      </c>
      <c r="W43" s="1" t="s">
        <v>150</v>
      </c>
      <c r="X43" s="1" t="s">
        <v>150</v>
      </c>
      <c r="Y43" s="1" t="s">
        <v>150</v>
      </c>
      <c r="Z43" s="1" t="s">
        <v>39</v>
      </c>
      <c r="AA43" s="1" t="s">
        <v>150</v>
      </c>
      <c r="AB43" s="1" t="s">
        <v>39</v>
      </c>
      <c r="AC43" s="1" t="s">
        <v>39</v>
      </c>
      <c r="AD43" s="1" t="s">
        <v>150</v>
      </c>
      <c r="AE43" s="1" t="s">
        <v>39</v>
      </c>
      <c r="AF43" s="1" t="s">
        <v>150</v>
      </c>
      <c r="AG43" s="1" t="s">
        <v>39</v>
      </c>
    </row>
    <row r="44" spans="1:33" ht="39.9" customHeight="1" x14ac:dyDescent="0.3">
      <c r="A44" s="1" t="s">
        <v>2162</v>
      </c>
      <c r="B44" s="1" t="s">
        <v>2557</v>
      </c>
      <c r="C44" s="40" t="s">
        <v>34</v>
      </c>
      <c r="D44" s="1" t="s">
        <v>3726</v>
      </c>
      <c r="E44" s="1" t="s">
        <v>3727</v>
      </c>
      <c r="F44" s="1">
        <v>2580</v>
      </c>
      <c r="G44" s="1">
        <v>1349</v>
      </c>
      <c r="H44" s="1" t="s">
        <v>941</v>
      </c>
      <c r="I44" s="21">
        <f>(J44+K44+L44+M44+N44+O44+W44+X44+Z44+AA44+AB44+AG44)*100/12</f>
        <v>99.75</v>
      </c>
      <c r="J44" s="1" t="s">
        <v>39</v>
      </c>
      <c r="K44" s="1" t="s">
        <v>39</v>
      </c>
      <c r="L44" s="1" t="s">
        <v>39</v>
      </c>
      <c r="M44" s="1" t="s">
        <v>150</v>
      </c>
      <c r="N44" s="1" t="s">
        <v>150</v>
      </c>
      <c r="O44" s="1" t="s">
        <v>150</v>
      </c>
      <c r="P44" s="1" t="s">
        <v>54</v>
      </c>
      <c r="Q44" s="1" t="s">
        <v>54</v>
      </c>
      <c r="R44" s="1" t="s">
        <v>54</v>
      </c>
      <c r="S44" s="1" t="s">
        <v>54</v>
      </c>
      <c r="T44" s="1" t="s">
        <v>54</v>
      </c>
      <c r="U44" s="1" t="s">
        <v>54</v>
      </c>
      <c r="V44" s="1" t="s">
        <v>54</v>
      </c>
      <c r="W44" s="1" t="s">
        <v>39</v>
      </c>
      <c r="X44" s="1" t="s">
        <v>39</v>
      </c>
      <c r="Y44" s="1" t="s">
        <v>150</v>
      </c>
      <c r="Z44" s="1" t="s">
        <v>39</v>
      </c>
      <c r="AA44" s="1" t="s">
        <v>39</v>
      </c>
      <c r="AB44" s="1" t="s">
        <v>39</v>
      </c>
      <c r="AC44" s="1" t="s">
        <v>54</v>
      </c>
      <c r="AD44" s="1" t="s">
        <v>54</v>
      </c>
      <c r="AE44" s="1" t="s">
        <v>54</v>
      </c>
      <c r="AF44" s="1" t="s">
        <v>54</v>
      </c>
      <c r="AG44" s="1" t="s">
        <v>39</v>
      </c>
    </row>
    <row r="45" spans="1:33" ht="24.75" customHeight="1" x14ac:dyDescent="0.3"/>
  </sheetData>
  <mergeCells count="9">
    <mergeCell ref="I2:I4"/>
    <mergeCell ref="J1:AG3"/>
    <mergeCell ref="A2:A3"/>
    <mergeCell ref="A1:I1"/>
    <mergeCell ref="D2:D4"/>
    <mergeCell ref="E2:E4"/>
    <mergeCell ref="F2:F4"/>
    <mergeCell ref="G2:G4"/>
    <mergeCell ref="H2:H4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54768-9928-4B8E-A850-35C9AF40AAFA}">
  <dimension ref="A1:FB35"/>
  <sheetViews>
    <sheetView showGridLines="0" topLeftCell="A28" zoomScaleNormal="100" workbookViewId="0">
      <selection activeCell="J1" sqref="J1:AG3"/>
    </sheetView>
  </sheetViews>
  <sheetFormatPr defaultRowHeight="14.4" x14ac:dyDescent="0.3"/>
  <cols>
    <col min="1" max="1" width="17.88671875" customWidth="1"/>
    <col min="2" max="2" width="10.6640625" customWidth="1"/>
    <col min="3" max="3" width="21.5546875" customWidth="1"/>
    <col min="4" max="4" width="14.44140625" customWidth="1"/>
    <col min="5" max="5" width="27.109375" customWidth="1"/>
    <col min="6" max="6" width="13.109375" customWidth="1"/>
    <col min="7" max="7" width="14.88671875" customWidth="1"/>
    <col min="8" max="8" width="15.33203125" customWidth="1"/>
    <col min="9" max="9" width="19.88671875" customWidth="1"/>
    <col min="10" max="10" width="16.44140625" customWidth="1"/>
    <col min="11" max="11" width="16.6640625" customWidth="1"/>
    <col min="12" max="12" width="17" customWidth="1"/>
    <col min="13" max="13" width="17.5546875" customWidth="1"/>
    <col min="14" max="14" width="17.33203125" customWidth="1"/>
    <col min="15" max="15" width="17" customWidth="1"/>
    <col min="16" max="16" width="20.33203125" customWidth="1"/>
    <col min="17" max="18" width="17.33203125" customWidth="1"/>
    <col min="19" max="19" width="22.109375" customWidth="1"/>
    <col min="20" max="20" width="17" customWidth="1"/>
    <col min="21" max="21" width="16.33203125" customWidth="1"/>
    <col min="22" max="22" width="17.109375" customWidth="1"/>
    <col min="23" max="23" width="16.6640625" customWidth="1"/>
    <col min="24" max="24" width="16.88671875" customWidth="1"/>
    <col min="25" max="26" width="17.109375" customWidth="1"/>
    <col min="27" max="27" width="20.88671875" customWidth="1"/>
    <col min="28" max="28" width="19.88671875" customWidth="1"/>
    <col min="29" max="29" width="17.6640625" customWidth="1"/>
    <col min="30" max="30" width="16.6640625" customWidth="1"/>
    <col min="31" max="31" width="16.33203125" customWidth="1"/>
    <col min="32" max="32" width="23.109375" customWidth="1"/>
    <col min="33" max="33" width="17" customWidth="1"/>
  </cols>
  <sheetData>
    <row r="1" spans="1:158" s="20" customFormat="1" ht="39.7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27"/>
    </row>
    <row r="2" spans="1:158" s="20" customFormat="1" ht="29.25" customHeight="1" x14ac:dyDescent="0.3">
      <c r="A2" s="94" t="s">
        <v>234</v>
      </c>
      <c r="B2" s="38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27"/>
    </row>
    <row r="3" spans="1:158" s="20" customFormat="1" ht="45" customHeight="1" x14ac:dyDescent="0.3">
      <c r="A3" s="94"/>
      <c r="B3" s="38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27"/>
    </row>
    <row r="4" spans="1:158" s="37" customFormat="1" ht="151.80000000000001" x14ac:dyDescent="0.3">
      <c r="A4" s="39" t="s">
        <v>24</v>
      </c>
      <c r="B4" s="39" t="s">
        <v>25</v>
      </c>
      <c r="C4" s="39" t="s">
        <v>26</v>
      </c>
      <c r="D4" s="94"/>
      <c r="E4" s="94"/>
      <c r="F4" s="94"/>
      <c r="G4" s="94"/>
      <c r="H4" s="94"/>
      <c r="I4" s="94"/>
      <c r="J4" s="39" t="s">
        <v>0</v>
      </c>
      <c r="K4" s="39" t="s">
        <v>1</v>
      </c>
      <c r="L4" s="39" t="s">
        <v>2</v>
      </c>
      <c r="M4" s="39" t="s">
        <v>3</v>
      </c>
      <c r="N4" s="39" t="s">
        <v>4</v>
      </c>
      <c r="O4" s="39" t="s">
        <v>5</v>
      </c>
      <c r="P4" s="39" t="s">
        <v>6</v>
      </c>
      <c r="Q4" s="39" t="s">
        <v>7</v>
      </c>
      <c r="R4" s="39" t="s">
        <v>8</v>
      </c>
      <c r="S4" s="39" t="s">
        <v>9</v>
      </c>
      <c r="T4" s="39" t="s">
        <v>10</v>
      </c>
      <c r="U4" s="39" t="s">
        <v>11</v>
      </c>
      <c r="V4" s="39" t="s">
        <v>12</v>
      </c>
      <c r="W4" s="39" t="s">
        <v>13</v>
      </c>
      <c r="X4" s="39" t="s">
        <v>14</v>
      </c>
      <c r="Y4" s="39" t="s">
        <v>15</v>
      </c>
      <c r="Z4" s="39" t="s">
        <v>16</v>
      </c>
      <c r="AA4" s="39" t="s">
        <v>17</v>
      </c>
      <c r="AB4" s="39" t="s">
        <v>18</v>
      </c>
      <c r="AC4" s="39" t="s">
        <v>19</v>
      </c>
      <c r="AD4" s="39" t="s">
        <v>20</v>
      </c>
      <c r="AE4" s="39" t="s">
        <v>21</v>
      </c>
      <c r="AF4" s="39" t="s">
        <v>22</v>
      </c>
      <c r="AG4" s="85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90"/>
    </row>
    <row r="5" spans="1:158" ht="39.9" customHeight="1" x14ac:dyDescent="0.3">
      <c r="A5" s="38" t="s">
        <v>2214</v>
      </c>
      <c r="B5" s="38" t="s">
        <v>33</v>
      </c>
      <c r="C5" s="38" t="s">
        <v>34</v>
      </c>
      <c r="D5" s="38" t="s">
        <v>2215</v>
      </c>
      <c r="E5" s="38" t="s">
        <v>2216</v>
      </c>
      <c r="F5" s="38">
        <v>34</v>
      </c>
      <c r="G5" s="38">
        <v>29</v>
      </c>
      <c r="H5" s="38" t="s">
        <v>473</v>
      </c>
      <c r="I5" s="34">
        <f t="shared" ref="I5:I14" si="0">(J5+K5+L5+M5+N5+O5+P5+Q5+R5+S5+U5+V5+W5+X5+Z5+AA5+AB5+AG5)*100/18</f>
        <v>93.222222222222214</v>
      </c>
      <c r="J5" s="38" t="s">
        <v>39</v>
      </c>
      <c r="K5" s="38" t="s">
        <v>39</v>
      </c>
      <c r="L5" s="38" t="s">
        <v>128</v>
      </c>
      <c r="M5" s="38" t="s">
        <v>65</v>
      </c>
      <c r="N5" s="38" t="s">
        <v>68</v>
      </c>
      <c r="O5" s="38" t="s">
        <v>42</v>
      </c>
      <c r="P5" s="38" t="s">
        <v>156</v>
      </c>
      <c r="Q5" s="38" t="s">
        <v>156</v>
      </c>
      <c r="R5" s="38" t="s">
        <v>156</v>
      </c>
      <c r="S5" s="38" t="s">
        <v>138</v>
      </c>
      <c r="T5" s="38" t="s">
        <v>54</v>
      </c>
      <c r="U5" s="38" t="s">
        <v>39</v>
      </c>
      <c r="V5" s="38" t="s">
        <v>156</v>
      </c>
      <c r="W5" s="38" t="s">
        <v>42</v>
      </c>
      <c r="X5" s="38" t="s">
        <v>39</v>
      </c>
      <c r="Y5" s="38" t="s">
        <v>54</v>
      </c>
      <c r="Z5" s="38" t="s">
        <v>39</v>
      </c>
      <c r="AA5" s="38" t="s">
        <v>39</v>
      </c>
      <c r="AB5" s="38" t="s">
        <v>39</v>
      </c>
      <c r="AC5" s="38" t="s">
        <v>54</v>
      </c>
      <c r="AD5" s="38" t="s">
        <v>54</v>
      </c>
      <c r="AE5" s="38" t="s">
        <v>54</v>
      </c>
      <c r="AF5" s="38" t="s">
        <v>54</v>
      </c>
      <c r="AG5" s="38" t="s">
        <v>156</v>
      </c>
    </row>
    <row r="6" spans="1:158" ht="39.9" customHeight="1" x14ac:dyDescent="0.3">
      <c r="A6" s="38" t="s">
        <v>2214</v>
      </c>
      <c r="B6" s="38" t="s">
        <v>33</v>
      </c>
      <c r="C6" s="38" t="s">
        <v>34</v>
      </c>
      <c r="D6" s="38" t="s">
        <v>2217</v>
      </c>
      <c r="E6" s="38" t="s">
        <v>2218</v>
      </c>
      <c r="F6" s="38">
        <v>147</v>
      </c>
      <c r="G6" s="38">
        <v>87</v>
      </c>
      <c r="H6" s="38" t="s">
        <v>1227</v>
      </c>
      <c r="I6" s="34">
        <f t="shared" si="0"/>
        <v>95.611111111111143</v>
      </c>
      <c r="J6" s="38" t="s">
        <v>90</v>
      </c>
      <c r="K6" s="38" t="s">
        <v>39</v>
      </c>
      <c r="L6" s="38" t="s">
        <v>65</v>
      </c>
      <c r="M6" s="38" t="s">
        <v>45</v>
      </c>
      <c r="N6" s="38" t="s">
        <v>51</v>
      </c>
      <c r="O6" s="38" t="s">
        <v>103</v>
      </c>
      <c r="P6" s="38" t="s">
        <v>150</v>
      </c>
      <c r="Q6" s="38" t="s">
        <v>65</v>
      </c>
      <c r="R6" s="38" t="s">
        <v>156</v>
      </c>
      <c r="S6" s="38" t="s">
        <v>51</v>
      </c>
      <c r="T6" s="38" t="s">
        <v>54</v>
      </c>
      <c r="U6" s="38" t="s">
        <v>150</v>
      </c>
      <c r="V6" s="38" t="s">
        <v>103</v>
      </c>
      <c r="W6" s="38" t="s">
        <v>154</v>
      </c>
      <c r="X6" s="38" t="s">
        <v>154</v>
      </c>
      <c r="Y6" s="38" t="s">
        <v>54</v>
      </c>
      <c r="Z6" s="38" t="s">
        <v>150</v>
      </c>
      <c r="AA6" s="38" t="s">
        <v>150</v>
      </c>
      <c r="AB6" s="38" t="s">
        <v>39</v>
      </c>
      <c r="AC6" s="38" t="s">
        <v>54</v>
      </c>
      <c r="AD6" s="38" t="s">
        <v>54</v>
      </c>
      <c r="AE6" s="38" t="s">
        <v>54</v>
      </c>
      <c r="AF6" s="38" t="s">
        <v>54</v>
      </c>
      <c r="AG6" s="38" t="s">
        <v>154</v>
      </c>
    </row>
    <row r="7" spans="1:158" ht="39.9" customHeight="1" x14ac:dyDescent="0.3">
      <c r="A7" s="38" t="s">
        <v>2214</v>
      </c>
      <c r="B7" s="38" t="s">
        <v>33</v>
      </c>
      <c r="C7" s="38" t="s">
        <v>34</v>
      </c>
      <c r="D7" s="38" t="s">
        <v>2221</v>
      </c>
      <c r="E7" s="38" t="s">
        <v>2222</v>
      </c>
      <c r="F7" s="38">
        <v>29</v>
      </c>
      <c r="G7" s="38">
        <v>31</v>
      </c>
      <c r="H7" s="38" t="s">
        <v>1967</v>
      </c>
      <c r="I7" s="34">
        <f t="shared" si="0"/>
        <v>96.666666666666657</v>
      </c>
      <c r="J7" s="38" t="s">
        <v>156</v>
      </c>
      <c r="K7" s="38" t="s">
        <v>39</v>
      </c>
      <c r="L7" s="38" t="s">
        <v>156</v>
      </c>
      <c r="M7" s="38" t="s">
        <v>39</v>
      </c>
      <c r="N7" s="38" t="s">
        <v>42</v>
      </c>
      <c r="O7" s="38" t="s">
        <v>90</v>
      </c>
      <c r="P7" s="38" t="s">
        <v>39</v>
      </c>
      <c r="Q7" s="38" t="s">
        <v>84</v>
      </c>
      <c r="R7" s="38" t="s">
        <v>39</v>
      </c>
      <c r="S7" s="38" t="s">
        <v>47</v>
      </c>
      <c r="T7" s="38" t="s">
        <v>54</v>
      </c>
      <c r="U7" s="38" t="s">
        <v>39</v>
      </c>
      <c r="V7" s="38" t="s">
        <v>39</v>
      </c>
      <c r="W7" s="38" t="s">
        <v>90</v>
      </c>
      <c r="X7" s="38" t="s">
        <v>39</v>
      </c>
      <c r="Y7" s="38" t="s">
        <v>54</v>
      </c>
      <c r="Z7" s="38" t="s">
        <v>39</v>
      </c>
      <c r="AA7" s="38" t="s">
        <v>90</v>
      </c>
      <c r="AB7" s="38" t="s">
        <v>39</v>
      </c>
      <c r="AC7" s="38" t="s">
        <v>54</v>
      </c>
      <c r="AD7" s="38" t="s">
        <v>54</v>
      </c>
      <c r="AE7" s="38" t="s">
        <v>54</v>
      </c>
      <c r="AF7" s="38" t="s">
        <v>54</v>
      </c>
      <c r="AG7" s="38" t="s">
        <v>90</v>
      </c>
    </row>
    <row r="8" spans="1:158" ht="39.9" customHeight="1" x14ac:dyDescent="0.3">
      <c r="A8" s="38" t="s">
        <v>2214</v>
      </c>
      <c r="B8" s="38" t="s">
        <v>33</v>
      </c>
      <c r="C8" s="38" t="s">
        <v>34</v>
      </c>
      <c r="D8" s="38" t="s">
        <v>2223</v>
      </c>
      <c r="E8" s="38" t="s">
        <v>2224</v>
      </c>
      <c r="F8" s="38">
        <v>59</v>
      </c>
      <c r="G8" s="38">
        <v>69</v>
      </c>
      <c r="H8" s="38" t="s">
        <v>2225</v>
      </c>
      <c r="I8" s="34">
        <f t="shared" si="0"/>
        <v>91.055555555555586</v>
      </c>
      <c r="J8" s="38" t="s">
        <v>45</v>
      </c>
      <c r="K8" s="38" t="s">
        <v>154</v>
      </c>
      <c r="L8" s="38" t="s">
        <v>47</v>
      </c>
      <c r="M8" s="38" t="s">
        <v>84</v>
      </c>
      <c r="N8" s="38" t="s">
        <v>244</v>
      </c>
      <c r="O8" s="38" t="s">
        <v>45</v>
      </c>
      <c r="P8" s="38" t="s">
        <v>176</v>
      </c>
      <c r="Q8" s="38" t="s">
        <v>90</v>
      </c>
      <c r="R8" s="38" t="s">
        <v>154</v>
      </c>
      <c r="S8" s="38" t="s">
        <v>184</v>
      </c>
      <c r="T8" s="38" t="s">
        <v>54</v>
      </c>
      <c r="U8" s="38" t="s">
        <v>95</v>
      </c>
      <c r="V8" s="38" t="s">
        <v>90</v>
      </c>
      <c r="W8" s="38" t="s">
        <v>150</v>
      </c>
      <c r="X8" s="38" t="s">
        <v>156</v>
      </c>
      <c r="Y8" s="38" t="s">
        <v>54</v>
      </c>
      <c r="Z8" s="38" t="s">
        <v>154</v>
      </c>
      <c r="AA8" s="38" t="s">
        <v>156</v>
      </c>
      <c r="AB8" s="38" t="s">
        <v>39</v>
      </c>
      <c r="AC8" s="38" t="s">
        <v>54</v>
      </c>
      <c r="AD8" s="38" t="s">
        <v>54</v>
      </c>
      <c r="AE8" s="38" t="s">
        <v>54</v>
      </c>
      <c r="AF8" s="38" t="s">
        <v>54</v>
      </c>
      <c r="AG8" s="38" t="s">
        <v>156</v>
      </c>
    </row>
    <row r="9" spans="1:158" ht="39.9" customHeight="1" x14ac:dyDescent="0.3">
      <c r="A9" s="38" t="s">
        <v>2214</v>
      </c>
      <c r="B9" s="38" t="s">
        <v>33</v>
      </c>
      <c r="C9" s="38" t="s">
        <v>34</v>
      </c>
      <c r="D9" s="38" t="s">
        <v>2226</v>
      </c>
      <c r="E9" s="38" t="s">
        <v>2227</v>
      </c>
      <c r="F9" s="38">
        <v>35</v>
      </c>
      <c r="G9" s="38">
        <v>20</v>
      </c>
      <c r="H9" s="38" t="s">
        <v>221</v>
      </c>
      <c r="I9" s="34">
        <f t="shared" si="0"/>
        <v>96.055555555555529</v>
      </c>
      <c r="J9" s="38" t="s">
        <v>39</v>
      </c>
      <c r="K9" s="38" t="s">
        <v>95</v>
      </c>
      <c r="L9" s="38" t="s">
        <v>39</v>
      </c>
      <c r="M9" s="38" t="s">
        <v>39</v>
      </c>
      <c r="N9" s="38" t="s">
        <v>95</v>
      </c>
      <c r="O9" s="38" t="s">
        <v>39</v>
      </c>
      <c r="P9" s="38" t="s">
        <v>95</v>
      </c>
      <c r="Q9" s="38" t="s">
        <v>39</v>
      </c>
      <c r="R9" s="38" t="s">
        <v>95</v>
      </c>
      <c r="S9" s="38" t="s">
        <v>139</v>
      </c>
      <c r="T9" s="38" t="s">
        <v>54</v>
      </c>
      <c r="U9" s="38" t="s">
        <v>95</v>
      </c>
      <c r="V9" s="38" t="s">
        <v>95</v>
      </c>
      <c r="W9" s="38" t="s">
        <v>95</v>
      </c>
      <c r="X9" s="38" t="s">
        <v>95</v>
      </c>
      <c r="Y9" s="38" t="s">
        <v>54</v>
      </c>
      <c r="Z9" s="38" t="s">
        <v>39</v>
      </c>
      <c r="AA9" s="38" t="s">
        <v>39</v>
      </c>
      <c r="AB9" s="38" t="s">
        <v>95</v>
      </c>
      <c r="AC9" s="38" t="s">
        <v>54</v>
      </c>
      <c r="AD9" s="38" t="s">
        <v>54</v>
      </c>
      <c r="AE9" s="38" t="s">
        <v>54</v>
      </c>
      <c r="AF9" s="38" t="s">
        <v>54</v>
      </c>
      <c r="AG9" s="38" t="s">
        <v>95</v>
      </c>
    </row>
    <row r="10" spans="1:158" ht="39.9" customHeight="1" x14ac:dyDescent="0.3">
      <c r="A10" s="38" t="s">
        <v>2214</v>
      </c>
      <c r="B10" s="38" t="s">
        <v>33</v>
      </c>
      <c r="C10" s="38" t="s">
        <v>34</v>
      </c>
      <c r="D10" s="38" t="s">
        <v>2228</v>
      </c>
      <c r="E10" s="38" t="s">
        <v>2229</v>
      </c>
      <c r="F10" s="38">
        <v>43</v>
      </c>
      <c r="G10" s="38">
        <v>30</v>
      </c>
      <c r="H10" s="38" t="s">
        <v>1354</v>
      </c>
      <c r="I10" s="34">
        <f t="shared" si="0"/>
        <v>85.833333333333329</v>
      </c>
      <c r="J10" s="38" t="s">
        <v>39</v>
      </c>
      <c r="K10" s="38" t="s">
        <v>39</v>
      </c>
      <c r="L10" s="38" t="s">
        <v>138</v>
      </c>
      <c r="M10" s="38" t="s">
        <v>143</v>
      </c>
      <c r="N10" s="38" t="s">
        <v>244</v>
      </c>
      <c r="O10" s="38" t="s">
        <v>65</v>
      </c>
      <c r="P10" s="38" t="s">
        <v>84</v>
      </c>
      <c r="Q10" s="38" t="s">
        <v>128</v>
      </c>
      <c r="R10" s="38" t="s">
        <v>65</v>
      </c>
      <c r="S10" s="38" t="s">
        <v>975</v>
      </c>
      <c r="T10" s="38" t="s">
        <v>54</v>
      </c>
      <c r="U10" s="38" t="s">
        <v>156</v>
      </c>
      <c r="V10" s="38" t="s">
        <v>84</v>
      </c>
      <c r="W10" s="38" t="s">
        <v>65</v>
      </c>
      <c r="X10" s="38" t="s">
        <v>105</v>
      </c>
      <c r="Y10" s="38" t="s">
        <v>54</v>
      </c>
      <c r="Z10" s="38" t="s">
        <v>128</v>
      </c>
      <c r="AA10" s="38" t="s">
        <v>84</v>
      </c>
      <c r="AB10" s="38" t="s">
        <v>39</v>
      </c>
      <c r="AC10" s="38" t="s">
        <v>54</v>
      </c>
      <c r="AD10" s="38" t="s">
        <v>54</v>
      </c>
      <c r="AE10" s="38" t="s">
        <v>54</v>
      </c>
      <c r="AF10" s="38" t="s">
        <v>54</v>
      </c>
      <c r="AG10" s="38" t="s">
        <v>176</v>
      </c>
    </row>
    <row r="11" spans="1:158" ht="39.9" customHeight="1" x14ac:dyDescent="0.3">
      <c r="A11" s="38" t="s">
        <v>2214</v>
      </c>
      <c r="B11" s="38" t="s">
        <v>33</v>
      </c>
      <c r="C11" s="38" t="s">
        <v>34</v>
      </c>
      <c r="D11" s="38" t="s">
        <v>2230</v>
      </c>
      <c r="E11" s="38" t="s">
        <v>2231</v>
      </c>
      <c r="F11" s="38">
        <v>52</v>
      </c>
      <c r="G11" s="38">
        <v>30</v>
      </c>
      <c r="H11" s="38" t="s">
        <v>204</v>
      </c>
      <c r="I11" s="34">
        <f t="shared" si="0"/>
        <v>96.611111111111114</v>
      </c>
      <c r="J11" s="38" t="s">
        <v>39</v>
      </c>
      <c r="K11" s="38" t="s">
        <v>90</v>
      </c>
      <c r="L11" s="38" t="s">
        <v>65</v>
      </c>
      <c r="M11" s="38" t="s">
        <v>39</v>
      </c>
      <c r="N11" s="38" t="s">
        <v>139</v>
      </c>
      <c r="O11" s="38" t="s">
        <v>105</v>
      </c>
      <c r="P11" s="38" t="s">
        <v>39</v>
      </c>
      <c r="Q11" s="38" t="s">
        <v>90</v>
      </c>
      <c r="R11" s="38" t="s">
        <v>90</v>
      </c>
      <c r="S11" s="38" t="s">
        <v>39</v>
      </c>
      <c r="T11" s="38" t="s">
        <v>54</v>
      </c>
      <c r="U11" s="38" t="s">
        <v>39</v>
      </c>
      <c r="V11" s="38" t="s">
        <v>65</v>
      </c>
      <c r="W11" s="38" t="s">
        <v>39</v>
      </c>
      <c r="X11" s="38" t="s">
        <v>39</v>
      </c>
      <c r="Y11" s="38" t="s">
        <v>54</v>
      </c>
      <c r="Z11" s="38" t="s">
        <v>39</v>
      </c>
      <c r="AA11" s="38" t="s">
        <v>90</v>
      </c>
      <c r="AB11" s="38" t="s">
        <v>39</v>
      </c>
      <c r="AC11" s="38" t="s">
        <v>54</v>
      </c>
      <c r="AD11" s="38" t="s">
        <v>54</v>
      </c>
      <c r="AE11" s="38" t="s">
        <v>54</v>
      </c>
      <c r="AF11" s="38" t="s">
        <v>54</v>
      </c>
      <c r="AG11" s="38" t="s">
        <v>90</v>
      </c>
    </row>
    <row r="12" spans="1:158" ht="39.9" customHeight="1" x14ac:dyDescent="0.3">
      <c r="A12" s="38" t="s">
        <v>2214</v>
      </c>
      <c r="B12" s="38" t="s">
        <v>33</v>
      </c>
      <c r="C12" s="38" t="s">
        <v>34</v>
      </c>
      <c r="D12" s="38" t="s">
        <v>2232</v>
      </c>
      <c r="E12" s="38" t="s">
        <v>2233</v>
      </c>
      <c r="F12" s="38">
        <v>27</v>
      </c>
      <c r="G12" s="38">
        <v>28</v>
      </c>
      <c r="H12" s="38" t="s">
        <v>2234</v>
      </c>
      <c r="I12" s="34">
        <f t="shared" si="0"/>
        <v>98</v>
      </c>
      <c r="J12" s="38" t="s">
        <v>156</v>
      </c>
      <c r="K12" s="38" t="s">
        <v>39</v>
      </c>
      <c r="L12" s="38" t="s">
        <v>156</v>
      </c>
      <c r="M12" s="38" t="s">
        <v>39</v>
      </c>
      <c r="N12" s="38" t="s">
        <v>39</v>
      </c>
      <c r="O12" s="38" t="s">
        <v>156</v>
      </c>
      <c r="P12" s="38" t="s">
        <v>156</v>
      </c>
      <c r="Q12" s="38" t="s">
        <v>39</v>
      </c>
      <c r="R12" s="38" t="s">
        <v>39</v>
      </c>
      <c r="S12" s="38" t="s">
        <v>42</v>
      </c>
      <c r="T12" s="38" t="s">
        <v>54</v>
      </c>
      <c r="U12" s="38" t="s">
        <v>156</v>
      </c>
      <c r="V12" s="38" t="s">
        <v>39</v>
      </c>
      <c r="W12" s="38" t="s">
        <v>156</v>
      </c>
      <c r="X12" s="38" t="s">
        <v>39</v>
      </c>
      <c r="Y12" s="38" t="s">
        <v>54</v>
      </c>
      <c r="Z12" s="38" t="s">
        <v>39</v>
      </c>
      <c r="AA12" s="38" t="s">
        <v>39</v>
      </c>
      <c r="AB12" s="38" t="s">
        <v>39</v>
      </c>
      <c r="AC12" s="38" t="s">
        <v>54</v>
      </c>
      <c r="AD12" s="38" t="s">
        <v>54</v>
      </c>
      <c r="AE12" s="38" t="s">
        <v>54</v>
      </c>
      <c r="AF12" s="38" t="s">
        <v>54</v>
      </c>
      <c r="AG12" s="38" t="s">
        <v>156</v>
      </c>
    </row>
    <row r="13" spans="1:158" ht="39.9" customHeight="1" x14ac:dyDescent="0.3">
      <c r="A13" s="38" t="s">
        <v>2214</v>
      </c>
      <c r="B13" s="38" t="s">
        <v>33</v>
      </c>
      <c r="C13" s="38" t="s">
        <v>34</v>
      </c>
      <c r="D13" s="38" t="s">
        <v>2235</v>
      </c>
      <c r="E13" s="38" t="s">
        <v>2236</v>
      </c>
      <c r="F13" s="38">
        <v>23</v>
      </c>
      <c r="G13" s="38">
        <v>39</v>
      </c>
      <c r="H13" s="38" t="s">
        <v>2237</v>
      </c>
      <c r="I13" s="34">
        <f t="shared" si="0"/>
        <v>98.888888888888914</v>
      </c>
      <c r="J13" s="38" t="s">
        <v>39</v>
      </c>
      <c r="K13" s="38" t="s">
        <v>39</v>
      </c>
      <c r="L13" s="38" t="s">
        <v>42</v>
      </c>
      <c r="M13" s="38" t="s">
        <v>39</v>
      </c>
      <c r="N13" s="38" t="s">
        <v>39</v>
      </c>
      <c r="O13" s="38" t="s">
        <v>39</v>
      </c>
      <c r="P13" s="38" t="s">
        <v>39</v>
      </c>
      <c r="Q13" s="38" t="s">
        <v>39</v>
      </c>
      <c r="R13" s="38" t="s">
        <v>39</v>
      </c>
      <c r="S13" s="38" t="s">
        <v>90</v>
      </c>
      <c r="T13" s="38" t="s">
        <v>54</v>
      </c>
      <c r="U13" s="38" t="s">
        <v>39</v>
      </c>
      <c r="V13" s="38" t="s">
        <v>90</v>
      </c>
      <c r="W13" s="38" t="s">
        <v>90</v>
      </c>
      <c r="X13" s="38" t="s">
        <v>90</v>
      </c>
      <c r="Y13" s="38" t="s">
        <v>54</v>
      </c>
      <c r="Z13" s="38" t="s">
        <v>39</v>
      </c>
      <c r="AA13" s="38" t="s">
        <v>39</v>
      </c>
      <c r="AB13" s="38" t="s">
        <v>39</v>
      </c>
      <c r="AC13" s="38" t="s">
        <v>54</v>
      </c>
      <c r="AD13" s="38" t="s">
        <v>54</v>
      </c>
      <c r="AE13" s="38" t="s">
        <v>54</v>
      </c>
      <c r="AF13" s="38" t="s">
        <v>54</v>
      </c>
      <c r="AG13" s="38" t="s">
        <v>39</v>
      </c>
    </row>
    <row r="14" spans="1:158" ht="39.9" customHeight="1" x14ac:dyDescent="0.3">
      <c r="A14" s="38" t="s">
        <v>2214</v>
      </c>
      <c r="B14" s="38" t="s">
        <v>33</v>
      </c>
      <c r="C14" s="38" t="s">
        <v>34</v>
      </c>
      <c r="D14" s="38" t="s">
        <v>2238</v>
      </c>
      <c r="E14" s="38" t="s">
        <v>2239</v>
      </c>
      <c r="F14" s="38">
        <v>167</v>
      </c>
      <c r="G14" s="38">
        <v>141</v>
      </c>
      <c r="H14" s="38" t="s">
        <v>1342</v>
      </c>
      <c r="I14" s="34">
        <f t="shared" si="0"/>
        <v>95.555555555555529</v>
      </c>
      <c r="J14" s="38" t="s">
        <v>150</v>
      </c>
      <c r="K14" s="38" t="s">
        <v>154</v>
      </c>
      <c r="L14" s="38" t="s">
        <v>51</v>
      </c>
      <c r="M14" s="38" t="s">
        <v>84</v>
      </c>
      <c r="N14" s="38" t="s">
        <v>82</v>
      </c>
      <c r="O14" s="38" t="s">
        <v>65</v>
      </c>
      <c r="P14" s="38" t="s">
        <v>154</v>
      </c>
      <c r="Q14" s="38" t="s">
        <v>156</v>
      </c>
      <c r="R14" s="38" t="s">
        <v>154</v>
      </c>
      <c r="S14" s="38" t="s">
        <v>45</v>
      </c>
      <c r="T14" s="38" t="s">
        <v>54</v>
      </c>
      <c r="U14" s="38" t="s">
        <v>150</v>
      </c>
      <c r="V14" s="38" t="s">
        <v>65</v>
      </c>
      <c r="W14" s="38" t="s">
        <v>150</v>
      </c>
      <c r="X14" s="38" t="s">
        <v>150</v>
      </c>
      <c r="Y14" s="38" t="s">
        <v>54</v>
      </c>
      <c r="Z14" s="38" t="s">
        <v>150</v>
      </c>
      <c r="AA14" s="38" t="s">
        <v>150</v>
      </c>
      <c r="AB14" s="38" t="s">
        <v>150</v>
      </c>
      <c r="AC14" s="38" t="s">
        <v>54</v>
      </c>
      <c r="AD14" s="38" t="s">
        <v>54</v>
      </c>
      <c r="AE14" s="38" t="s">
        <v>54</v>
      </c>
      <c r="AF14" s="38" t="s">
        <v>54</v>
      </c>
      <c r="AG14" s="38" t="s">
        <v>150</v>
      </c>
    </row>
    <row r="15" spans="1:158" ht="39.9" customHeight="1" x14ac:dyDescent="0.3">
      <c r="A15" s="1" t="s">
        <v>2214</v>
      </c>
      <c r="B15" s="1" t="s">
        <v>2401</v>
      </c>
      <c r="C15" s="40" t="s">
        <v>34</v>
      </c>
      <c r="D15" s="1" t="s">
        <v>3730</v>
      </c>
      <c r="E15" s="1" t="s">
        <v>3731</v>
      </c>
      <c r="F15" s="1">
        <v>210</v>
      </c>
      <c r="G15" s="1">
        <v>90</v>
      </c>
      <c r="H15" s="1" t="s">
        <v>223</v>
      </c>
      <c r="I15" s="21">
        <f t="shared" ref="I15:I24" si="1">(J15+K15+L15+M15+N15+O15+P15+Q15+R15+S15+T15+U15+V15+W15+X15+Y15+Z15+AA15+AB15+AC15+AD15+AE15+AF15+AG15)*100/24</f>
        <v>88.416666666666643</v>
      </c>
      <c r="J15" s="1" t="s">
        <v>95</v>
      </c>
      <c r="K15" s="1" t="s">
        <v>150</v>
      </c>
      <c r="L15" s="1" t="s">
        <v>45</v>
      </c>
      <c r="M15" s="1" t="s">
        <v>51</v>
      </c>
      <c r="N15" s="1" t="s">
        <v>105</v>
      </c>
      <c r="O15" s="1" t="s">
        <v>105</v>
      </c>
      <c r="P15" s="1" t="s">
        <v>50</v>
      </c>
      <c r="Q15" s="1" t="s">
        <v>65</v>
      </c>
      <c r="R15" s="1" t="s">
        <v>45</v>
      </c>
      <c r="S15" s="1" t="s">
        <v>417</v>
      </c>
      <c r="T15" s="1" t="s">
        <v>150</v>
      </c>
      <c r="U15" s="1" t="s">
        <v>51</v>
      </c>
      <c r="V15" s="1" t="s">
        <v>47</v>
      </c>
      <c r="W15" s="1" t="s">
        <v>42</v>
      </c>
      <c r="X15" s="1" t="s">
        <v>42</v>
      </c>
      <c r="Y15" s="1" t="s">
        <v>166</v>
      </c>
      <c r="Z15" s="1" t="s">
        <v>105</v>
      </c>
      <c r="AA15" s="1" t="s">
        <v>50</v>
      </c>
      <c r="AB15" s="1" t="s">
        <v>65</v>
      </c>
      <c r="AC15" s="1" t="s">
        <v>65</v>
      </c>
      <c r="AD15" s="1" t="s">
        <v>138</v>
      </c>
      <c r="AE15" s="1" t="s">
        <v>128</v>
      </c>
      <c r="AF15" s="1" t="s">
        <v>42</v>
      </c>
      <c r="AG15" s="1" t="s">
        <v>84</v>
      </c>
    </row>
    <row r="16" spans="1:158" ht="39.9" customHeight="1" x14ac:dyDescent="0.3">
      <c r="A16" s="1" t="s">
        <v>2214</v>
      </c>
      <c r="B16" s="1" t="s">
        <v>2401</v>
      </c>
      <c r="C16" s="40" t="s">
        <v>34</v>
      </c>
      <c r="D16" s="1" t="s">
        <v>3732</v>
      </c>
      <c r="E16" s="1" t="s">
        <v>3733</v>
      </c>
      <c r="F16" s="1">
        <v>213</v>
      </c>
      <c r="G16" s="1">
        <v>104</v>
      </c>
      <c r="H16" s="1" t="s">
        <v>2985</v>
      </c>
      <c r="I16" s="21">
        <f t="shared" si="1"/>
        <v>84.208333333333329</v>
      </c>
      <c r="J16" s="1" t="s">
        <v>51</v>
      </c>
      <c r="K16" s="1" t="s">
        <v>45</v>
      </c>
      <c r="L16" s="1" t="s">
        <v>65</v>
      </c>
      <c r="M16" s="1" t="s">
        <v>184</v>
      </c>
      <c r="N16" s="1" t="s">
        <v>1100</v>
      </c>
      <c r="O16" s="1" t="s">
        <v>190</v>
      </c>
      <c r="P16" s="1" t="s">
        <v>117</v>
      </c>
      <c r="Q16" s="1" t="s">
        <v>44</v>
      </c>
      <c r="R16" s="1" t="s">
        <v>143</v>
      </c>
      <c r="S16" s="1" t="s">
        <v>212</v>
      </c>
      <c r="T16" s="1" t="s">
        <v>42</v>
      </c>
      <c r="U16" s="1" t="s">
        <v>103</v>
      </c>
      <c r="V16" s="1" t="s">
        <v>47</v>
      </c>
      <c r="W16" s="1" t="s">
        <v>65</v>
      </c>
      <c r="X16" s="1" t="s">
        <v>95</v>
      </c>
      <c r="Y16" s="1" t="s">
        <v>65</v>
      </c>
      <c r="Z16" s="1" t="s">
        <v>105</v>
      </c>
      <c r="AA16" s="1" t="s">
        <v>95</v>
      </c>
      <c r="AB16" s="1" t="s">
        <v>90</v>
      </c>
      <c r="AC16" s="1" t="s">
        <v>90</v>
      </c>
      <c r="AD16" s="1" t="s">
        <v>935</v>
      </c>
      <c r="AE16" s="1" t="s">
        <v>45</v>
      </c>
      <c r="AF16" s="1" t="s">
        <v>103</v>
      </c>
      <c r="AG16" s="1" t="s">
        <v>128</v>
      </c>
    </row>
    <row r="17" spans="1:33" ht="39.9" customHeight="1" x14ac:dyDescent="0.3">
      <c r="A17" s="1" t="s">
        <v>2214</v>
      </c>
      <c r="B17" s="1" t="s">
        <v>2401</v>
      </c>
      <c r="C17" s="40" t="s">
        <v>34</v>
      </c>
      <c r="D17" s="1" t="s">
        <v>3732</v>
      </c>
      <c r="E17" s="1" t="s">
        <v>3734</v>
      </c>
      <c r="F17" s="1">
        <v>15</v>
      </c>
      <c r="G17" s="1">
        <v>8</v>
      </c>
      <c r="H17" s="1" t="s">
        <v>195</v>
      </c>
      <c r="I17" s="21">
        <f t="shared" si="1"/>
        <v>98.916666666666671</v>
      </c>
      <c r="J17" s="1" t="s">
        <v>39</v>
      </c>
      <c r="K17" s="1" t="s">
        <v>39</v>
      </c>
      <c r="L17" s="1" t="s">
        <v>39</v>
      </c>
      <c r="M17" s="1" t="s">
        <v>39</v>
      </c>
      <c r="N17" s="1" t="s">
        <v>39</v>
      </c>
      <c r="O17" s="1" t="s">
        <v>39</v>
      </c>
      <c r="P17" s="1" t="s">
        <v>39</v>
      </c>
      <c r="Q17" s="1" t="s">
        <v>39</v>
      </c>
      <c r="R17" s="1" t="s">
        <v>39</v>
      </c>
      <c r="S17" s="1" t="s">
        <v>39</v>
      </c>
      <c r="T17" s="1" t="s">
        <v>51</v>
      </c>
      <c r="U17" s="1" t="s">
        <v>39</v>
      </c>
      <c r="V17" s="1" t="s">
        <v>39</v>
      </c>
      <c r="W17" s="1" t="s">
        <v>39</v>
      </c>
      <c r="X17" s="1" t="s">
        <v>39</v>
      </c>
      <c r="Y17" s="1" t="s">
        <v>39</v>
      </c>
      <c r="Z17" s="1" t="s">
        <v>39</v>
      </c>
      <c r="AA17" s="1" t="s">
        <v>39</v>
      </c>
      <c r="AB17" s="1" t="s">
        <v>39</v>
      </c>
      <c r="AC17" s="1" t="s">
        <v>39</v>
      </c>
      <c r="AD17" s="1" t="s">
        <v>176</v>
      </c>
      <c r="AE17" s="1" t="s">
        <v>39</v>
      </c>
      <c r="AF17" s="1" t="s">
        <v>39</v>
      </c>
      <c r="AG17" s="1" t="s">
        <v>39</v>
      </c>
    </row>
    <row r="18" spans="1:33" ht="39.9" customHeight="1" x14ac:dyDescent="0.3">
      <c r="A18" s="1" t="s">
        <v>2214</v>
      </c>
      <c r="B18" s="1" t="s">
        <v>2401</v>
      </c>
      <c r="C18" s="40" t="s">
        <v>34</v>
      </c>
      <c r="D18" s="1" t="s">
        <v>3735</v>
      </c>
      <c r="E18" s="1" t="s">
        <v>3736</v>
      </c>
      <c r="F18" s="1">
        <v>75</v>
      </c>
      <c r="G18" s="1">
        <v>31</v>
      </c>
      <c r="H18" s="1" t="s">
        <v>1415</v>
      </c>
      <c r="I18" s="21">
        <f t="shared" si="1"/>
        <v>90.083333333333314</v>
      </c>
      <c r="J18" s="1" t="s">
        <v>39</v>
      </c>
      <c r="K18" s="1" t="s">
        <v>90</v>
      </c>
      <c r="L18" s="1" t="s">
        <v>44</v>
      </c>
      <c r="M18" s="1" t="s">
        <v>176</v>
      </c>
      <c r="N18" s="1" t="s">
        <v>975</v>
      </c>
      <c r="O18" s="1" t="s">
        <v>39</v>
      </c>
      <c r="P18" s="1" t="s">
        <v>65</v>
      </c>
      <c r="Q18" s="1" t="s">
        <v>90</v>
      </c>
      <c r="R18" s="1" t="s">
        <v>90</v>
      </c>
      <c r="S18" s="1" t="s">
        <v>184</v>
      </c>
      <c r="T18" s="1" t="s">
        <v>39</v>
      </c>
      <c r="U18" s="1" t="s">
        <v>90</v>
      </c>
      <c r="V18" s="1" t="s">
        <v>65</v>
      </c>
      <c r="W18" s="1" t="s">
        <v>45</v>
      </c>
      <c r="X18" s="1" t="s">
        <v>65</v>
      </c>
      <c r="Y18" s="1" t="s">
        <v>128</v>
      </c>
      <c r="Z18" s="1" t="s">
        <v>65</v>
      </c>
      <c r="AA18" s="1" t="s">
        <v>39</v>
      </c>
      <c r="AB18" s="1" t="s">
        <v>90</v>
      </c>
      <c r="AC18" s="1" t="s">
        <v>90</v>
      </c>
      <c r="AD18" s="1" t="s">
        <v>464</v>
      </c>
      <c r="AE18" s="1" t="s">
        <v>90</v>
      </c>
      <c r="AF18" s="1" t="s">
        <v>90</v>
      </c>
      <c r="AG18" s="1" t="s">
        <v>84</v>
      </c>
    </row>
    <row r="19" spans="1:33" ht="39.9" customHeight="1" x14ac:dyDescent="0.3">
      <c r="A19" s="1" t="s">
        <v>2214</v>
      </c>
      <c r="B19" s="1" t="s">
        <v>2401</v>
      </c>
      <c r="C19" s="40" t="s">
        <v>34</v>
      </c>
      <c r="D19" s="1" t="s">
        <v>3737</v>
      </c>
      <c r="E19" s="1" t="s">
        <v>3738</v>
      </c>
      <c r="F19" s="1">
        <v>95</v>
      </c>
      <c r="G19" s="1">
        <v>40</v>
      </c>
      <c r="H19" s="1" t="s">
        <v>134</v>
      </c>
      <c r="I19" s="21">
        <f t="shared" si="1"/>
        <v>92.708333333333314</v>
      </c>
      <c r="J19" s="1" t="s">
        <v>39</v>
      </c>
      <c r="K19" s="1" t="s">
        <v>39</v>
      </c>
      <c r="L19" s="1" t="s">
        <v>45</v>
      </c>
      <c r="M19" s="1" t="s">
        <v>90</v>
      </c>
      <c r="N19" s="1" t="s">
        <v>45</v>
      </c>
      <c r="O19" s="1" t="s">
        <v>50</v>
      </c>
      <c r="P19" s="1" t="s">
        <v>42</v>
      </c>
      <c r="Q19" s="1" t="s">
        <v>90</v>
      </c>
      <c r="R19" s="1" t="s">
        <v>154</v>
      </c>
      <c r="S19" s="1" t="s">
        <v>139</v>
      </c>
      <c r="T19" s="1" t="s">
        <v>39</v>
      </c>
      <c r="U19" s="1" t="s">
        <v>90</v>
      </c>
      <c r="V19" s="1" t="s">
        <v>105</v>
      </c>
      <c r="W19" s="1" t="s">
        <v>42</v>
      </c>
      <c r="X19" s="1" t="s">
        <v>42</v>
      </c>
      <c r="Y19" s="1" t="s">
        <v>90</v>
      </c>
      <c r="Z19" s="1" t="s">
        <v>90</v>
      </c>
      <c r="AA19" s="1" t="s">
        <v>84</v>
      </c>
      <c r="AB19" s="1" t="s">
        <v>39</v>
      </c>
      <c r="AC19" s="1" t="s">
        <v>90</v>
      </c>
      <c r="AD19" s="1" t="s">
        <v>136</v>
      </c>
      <c r="AE19" s="1" t="s">
        <v>95</v>
      </c>
      <c r="AF19" s="1" t="s">
        <v>190</v>
      </c>
      <c r="AG19" s="1" t="s">
        <v>39</v>
      </c>
    </row>
    <row r="20" spans="1:33" ht="39.9" customHeight="1" x14ac:dyDescent="0.3">
      <c r="A20" s="1" t="s">
        <v>2214</v>
      </c>
      <c r="B20" s="1" t="s">
        <v>2401</v>
      </c>
      <c r="C20" s="40" t="s">
        <v>34</v>
      </c>
      <c r="D20" s="1" t="s">
        <v>3739</v>
      </c>
      <c r="E20" s="1" t="s">
        <v>3740</v>
      </c>
      <c r="F20" s="1">
        <v>19</v>
      </c>
      <c r="G20" s="1">
        <v>18</v>
      </c>
      <c r="H20" s="1" t="s">
        <v>208</v>
      </c>
      <c r="I20" s="21">
        <f t="shared" si="1"/>
        <v>94.708333333333357</v>
      </c>
      <c r="J20" s="1" t="s">
        <v>45</v>
      </c>
      <c r="K20" s="1" t="s">
        <v>39</v>
      </c>
      <c r="L20" s="1" t="s">
        <v>39</v>
      </c>
      <c r="M20" s="1" t="s">
        <v>45</v>
      </c>
      <c r="N20" s="1" t="s">
        <v>39</v>
      </c>
      <c r="O20" s="1" t="s">
        <v>39</v>
      </c>
      <c r="P20" s="1" t="s">
        <v>47</v>
      </c>
      <c r="Q20" s="1" t="s">
        <v>105</v>
      </c>
      <c r="R20" s="1" t="s">
        <v>45</v>
      </c>
      <c r="S20" s="1" t="s">
        <v>42</v>
      </c>
      <c r="T20" s="1" t="s">
        <v>39</v>
      </c>
      <c r="U20" s="1" t="s">
        <v>39</v>
      </c>
      <c r="V20" s="1" t="s">
        <v>51</v>
      </c>
      <c r="W20" s="1" t="s">
        <v>39</v>
      </c>
      <c r="X20" s="1" t="s">
        <v>45</v>
      </c>
      <c r="Y20" s="1" t="s">
        <v>45</v>
      </c>
      <c r="Z20" s="1" t="s">
        <v>39</v>
      </c>
      <c r="AA20" s="1" t="s">
        <v>39</v>
      </c>
      <c r="AB20" s="1" t="s">
        <v>39</v>
      </c>
      <c r="AC20" s="1" t="s">
        <v>39</v>
      </c>
      <c r="AD20" s="1" t="s">
        <v>189</v>
      </c>
      <c r="AE20" s="1" t="s">
        <v>50</v>
      </c>
      <c r="AF20" s="1" t="s">
        <v>39</v>
      </c>
      <c r="AG20" s="1" t="s">
        <v>39</v>
      </c>
    </row>
    <row r="21" spans="1:33" ht="39.9" customHeight="1" x14ac:dyDescent="0.3">
      <c r="A21" s="1" t="s">
        <v>2214</v>
      </c>
      <c r="B21" s="1" t="s">
        <v>2401</v>
      </c>
      <c r="C21" s="40" t="s">
        <v>34</v>
      </c>
      <c r="D21" s="1" t="s">
        <v>3741</v>
      </c>
      <c r="E21" s="1" t="s">
        <v>3742</v>
      </c>
      <c r="F21" s="1">
        <v>88</v>
      </c>
      <c r="G21" s="1">
        <v>57</v>
      </c>
      <c r="H21" s="1" t="s">
        <v>1590</v>
      </c>
      <c r="I21" s="21">
        <f t="shared" si="1"/>
        <v>89.875000000000014</v>
      </c>
      <c r="J21" s="1" t="s">
        <v>156</v>
      </c>
      <c r="K21" s="1" t="s">
        <v>45</v>
      </c>
      <c r="L21" s="1" t="s">
        <v>39</v>
      </c>
      <c r="M21" s="1" t="s">
        <v>65</v>
      </c>
      <c r="N21" s="1" t="s">
        <v>42</v>
      </c>
      <c r="O21" s="1" t="s">
        <v>65</v>
      </c>
      <c r="P21" s="1" t="s">
        <v>103</v>
      </c>
      <c r="Q21" s="1" t="s">
        <v>65</v>
      </c>
      <c r="R21" s="1" t="s">
        <v>103</v>
      </c>
      <c r="S21" s="1" t="s">
        <v>57</v>
      </c>
      <c r="T21" s="1" t="s">
        <v>154</v>
      </c>
      <c r="U21" s="1" t="s">
        <v>45</v>
      </c>
      <c r="V21" s="1" t="s">
        <v>166</v>
      </c>
      <c r="W21" s="1" t="s">
        <v>176</v>
      </c>
      <c r="X21" s="1" t="s">
        <v>156</v>
      </c>
      <c r="Y21" s="1" t="s">
        <v>154</v>
      </c>
      <c r="Z21" s="1" t="s">
        <v>105</v>
      </c>
      <c r="AA21" s="1" t="s">
        <v>156</v>
      </c>
      <c r="AB21" s="1" t="s">
        <v>95</v>
      </c>
      <c r="AC21" s="1" t="s">
        <v>65</v>
      </c>
      <c r="AD21" s="1" t="s">
        <v>68</v>
      </c>
      <c r="AE21" s="1" t="s">
        <v>82</v>
      </c>
      <c r="AF21" s="1" t="s">
        <v>166</v>
      </c>
      <c r="AG21" s="1" t="s">
        <v>82</v>
      </c>
    </row>
    <row r="22" spans="1:33" ht="39.9" customHeight="1" x14ac:dyDescent="0.3">
      <c r="A22" s="1" t="s">
        <v>2214</v>
      </c>
      <c r="B22" s="1" t="s">
        <v>2401</v>
      </c>
      <c r="C22" s="40" t="s">
        <v>34</v>
      </c>
      <c r="D22" s="1" t="s">
        <v>3743</v>
      </c>
      <c r="E22" s="1" t="s">
        <v>3744</v>
      </c>
      <c r="F22" s="1">
        <v>78</v>
      </c>
      <c r="G22" s="1">
        <v>34</v>
      </c>
      <c r="H22" s="1" t="s">
        <v>729</v>
      </c>
      <c r="I22" s="21">
        <f t="shared" si="1"/>
        <v>98.875000000000014</v>
      </c>
      <c r="J22" s="1" t="s">
        <v>39</v>
      </c>
      <c r="K22" s="1" t="s">
        <v>39</v>
      </c>
      <c r="L22" s="1" t="s">
        <v>90</v>
      </c>
      <c r="M22" s="1" t="s">
        <v>90</v>
      </c>
      <c r="N22" s="1" t="s">
        <v>39</v>
      </c>
      <c r="O22" s="1" t="s">
        <v>90</v>
      </c>
      <c r="P22" s="1" t="s">
        <v>39</v>
      </c>
      <c r="Q22" s="1" t="s">
        <v>39</v>
      </c>
      <c r="R22" s="1" t="s">
        <v>39</v>
      </c>
      <c r="S22" s="1" t="s">
        <v>90</v>
      </c>
      <c r="T22" s="1" t="s">
        <v>39</v>
      </c>
      <c r="U22" s="1" t="s">
        <v>39</v>
      </c>
      <c r="V22" s="1" t="s">
        <v>90</v>
      </c>
      <c r="W22" s="1" t="s">
        <v>90</v>
      </c>
      <c r="X22" s="1" t="s">
        <v>39</v>
      </c>
      <c r="Y22" s="1" t="s">
        <v>90</v>
      </c>
      <c r="Z22" s="1" t="s">
        <v>39</v>
      </c>
      <c r="AA22" s="1" t="s">
        <v>39</v>
      </c>
      <c r="AB22" s="1" t="s">
        <v>39</v>
      </c>
      <c r="AC22" s="1" t="s">
        <v>39</v>
      </c>
      <c r="AD22" s="1" t="s">
        <v>45</v>
      </c>
      <c r="AE22" s="1" t="s">
        <v>39</v>
      </c>
      <c r="AF22" s="1" t="s">
        <v>39</v>
      </c>
      <c r="AG22" s="1" t="s">
        <v>39</v>
      </c>
    </row>
    <row r="23" spans="1:33" ht="39.9" customHeight="1" x14ac:dyDescent="0.3">
      <c r="A23" s="1" t="s">
        <v>2214</v>
      </c>
      <c r="B23" s="1" t="s">
        <v>2401</v>
      </c>
      <c r="C23" s="40" t="s">
        <v>34</v>
      </c>
      <c r="D23" s="1" t="s">
        <v>3745</v>
      </c>
      <c r="E23" s="1" t="s">
        <v>3746</v>
      </c>
      <c r="F23" s="1">
        <v>120</v>
      </c>
      <c r="G23" s="1">
        <v>50</v>
      </c>
      <c r="H23" s="1" t="s">
        <v>80</v>
      </c>
      <c r="I23" s="21">
        <f t="shared" si="1"/>
        <v>91.666666666666643</v>
      </c>
      <c r="J23" s="1" t="s">
        <v>39</v>
      </c>
      <c r="K23" s="1" t="s">
        <v>154</v>
      </c>
      <c r="L23" s="1" t="s">
        <v>39</v>
      </c>
      <c r="M23" s="1" t="s">
        <v>45</v>
      </c>
      <c r="N23" s="1" t="s">
        <v>45</v>
      </c>
      <c r="O23" s="1" t="s">
        <v>156</v>
      </c>
      <c r="P23" s="1" t="s">
        <v>50</v>
      </c>
      <c r="Q23" s="1" t="s">
        <v>105</v>
      </c>
      <c r="R23" s="1" t="s">
        <v>45</v>
      </c>
      <c r="S23" s="1" t="s">
        <v>561</v>
      </c>
      <c r="T23" s="1" t="s">
        <v>154</v>
      </c>
      <c r="U23" s="1" t="s">
        <v>65</v>
      </c>
      <c r="V23" s="1" t="s">
        <v>103</v>
      </c>
      <c r="W23" s="1" t="s">
        <v>156</v>
      </c>
      <c r="X23" s="1" t="s">
        <v>42</v>
      </c>
      <c r="Y23" s="1" t="s">
        <v>156</v>
      </c>
      <c r="Z23" s="1" t="s">
        <v>45</v>
      </c>
      <c r="AA23" s="1" t="s">
        <v>45</v>
      </c>
      <c r="AB23" s="1" t="s">
        <v>84</v>
      </c>
      <c r="AC23" s="1" t="s">
        <v>39</v>
      </c>
      <c r="AD23" s="1" t="s">
        <v>1694</v>
      </c>
      <c r="AE23" s="1" t="s">
        <v>156</v>
      </c>
      <c r="AF23" s="1" t="s">
        <v>166</v>
      </c>
      <c r="AG23" s="1" t="s">
        <v>105</v>
      </c>
    </row>
    <row r="24" spans="1:33" ht="39.9" customHeight="1" x14ac:dyDescent="0.3">
      <c r="A24" s="1" t="s">
        <v>2214</v>
      </c>
      <c r="B24" s="1" t="s">
        <v>2401</v>
      </c>
      <c r="C24" s="40" t="s">
        <v>34</v>
      </c>
      <c r="D24" s="1" t="s">
        <v>3747</v>
      </c>
      <c r="E24" s="1" t="s">
        <v>3748</v>
      </c>
      <c r="F24" s="1">
        <v>119</v>
      </c>
      <c r="G24" s="1">
        <v>65</v>
      </c>
      <c r="H24" s="1" t="s">
        <v>1885</v>
      </c>
      <c r="I24" s="21">
        <f t="shared" si="1"/>
        <v>94.041666666666671</v>
      </c>
      <c r="J24" s="1" t="s">
        <v>154</v>
      </c>
      <c r="K24" s="1" t="s">
        <v>90</v>
      </c>
      <c r="L24" s="1" t="s">
        <v>65</v>
      </c>
      <c r="M24" s="1" t="s">
        <v>45</v>
      </c>
      <c r="N24" s="1" t="s">
        <v>65</v>
      </c>
      <c r="O24" s="1" t="s">
        <v>154</v>
      </c>
      <c r="P24" s="1" t="s">
        <v>90</v>
      </c>
      <c r="Q24" s="1" t="s">
        <v>95</v>
      </c>
      <c r="R24" s="1" t="s">
        <v>90</v>
      </c>
      <c r="S24" s="1" t="s">
        <v>84</v>
      </c>
      <c r="T24" s="1" t="s">
        <v>154</v>
      </c>
      <c r="U24" s="1" t="s">
        <v>90</v>
      </c>
      <c r="V24" s="1" t="s">
        <v>45</v>
      </c>
      <c r="W24" s="1" t="s">
        <v>42</v>
      </c>
      <c r="X24" s="1" t="s">
        <v>95</v>
      </c>
      <c r="Y24" s="1" t="s">
        <v>95</v>
      </c>
      <c r="Z24" s="1" t="s">
        <v>95</v>
      </c>
      <c r="AA24" s="1" t="s">
        <v>45</v>
      </c>
      <c r="AB24" s="1" t="s">
        <v>90</v>
      </c>
      <c r="AC24" s="1" t="s">
        <v>42</v>
      </c>
      <c r="AD24" s="1" t="s">
        <v>463</v>
      </c>
      <c r="AE24" s="1" t="s">
        <v>90</v>
      </c>
      <c r="AF24" s="1" t="s">
        <v>42</v>
      </c>
      <c r="AG24" s="1" t="s">
        <v>65</v>
      </c>
    </row>
    <row r="26" spans="1:33" ht="39.9" customHeight="1" x14ac:dyDescent="0.3">
      <c r="A26" s="116" t="s">
        <v>4164</v>
      </c>
      <c r="B26" s="117"/>
      <c r="C26" s="117"/>
      <c r="D26" s="117"/>
      <c r="E26" s="117"/>
      <c r="F26" s="117"/>
      <c r="G26" s="117"/>
      <c r="H26" s="119"/>
      <c r="I26" s="87"/>
      <c r="J26" s="87"/>
      <c r="K26" s="8"/>
      <c r="L26" s="8"/>
      <c r="M26" s="8"/>
      <c r="N26" s="87"/>
      <c r="O26" s="8"/>
      <c r="P26" s="8"/>
      <c r="Q26" s="8"/>
      <c r="R26" s="87"/>
      <c r="S26" s="87"/>
      <c r="T26" s="87"/>
      <c r="U26" s="87"/>
      <c r="V26" s="8"/>
      <c r="W26" s="87"/>
      <c r="X26" s="87"/>
      <c r="Y26" s="87"/>
      <c r="Z26" s="87"/>
      <c r="AA26" s="87"/>
      <c r="AB26" s="87"/>
      <c r="AC26" s="87"/>
      <c r="AD26" s="87"/>
      <c r="AE26" s="87"/>
      <c r="AF26" s="87"/>
    </row>
    <row r="27" spans="1:33" x14ac:dyDescent="0.3">
      <c r="A27" s="94" t="s">
        <v>234</v>
      </c>
      <c r="B27" s="46" t="s">
        <v>33</v>
      </c>
      <c r="C27" s="10">
        <v>45334</v>
      </c>
      <c r="D27" s="94" t="s">
        <v>27</v>
      </c>
      <c r="E27" s="94" t="s">
        <v>28</v>
      </c>
      <c r="F27" s="94" t="s">
        <v>29</v>
      </c>
      <c r="G27" s="94" t="s">
        <v>30</v>
      </c>
      <c r="H27" s="121" t="s">
        <v>31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</row>
    <row r="28" spans="1:33" ht="41.4" x14ac:dyDescent="0.3">
      <c r="A28" s="94"/>
      <c r="B28" s="46" t="s">
        <v>235</v>
      </c>
      <c r="C28" s="10">
        <v>45362</v>
      </c>
      <c r="D28" s="94"/>
      <c r="E28" s="94"/>
      <c r="F28" s="94"/>
      <c r="G28" s="94"/>
      <c r="H28" s="106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"/>
      <c r="T28" s="87"/>
      <c r="U28" s="87"/>
      <c r="V28" s="87"/>
      <c r="W28" s="87"/>
      <c r="X28" s="8"/>
      <c r="Y28" s="87"/>
      <c r="Z28" s="87"/>
      <c r="AA28" s="87"/>
      <c r="AB28" s="8"/>
      <c r="AC28" s="8"/>
      <c r="AD28" s="8"/>
      <c r="AE28" s="8"/>
      <c r="AF28" s="87"/>
    </row>
    <row r="29" spans="1:33" ht="90" customHeight="1" x14ac:dyDescent="0.3">
      <c r="A29" s="48" t="s">
        <v>24</v>
      </c>
      <c r="B29" s="48" t="s">
        <v>25</v>
      </c>
      <c r="C29" s="48" t="s">
        <v>26</v>
      </c>
      <c r="D29" s="94"/>
      <c r="E29" s="94"/>
      <c r="F29" s="94"/>
      <c r="G29" s="94"/>
      <c r="H29" s="10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</row>
    <row r="30" spans="1:33" ht="39.9" customHeight="1" x14ac:dyDescent="0.3">
      <c r="A30" s="1" t="s">
        <v>2214</v>
      </c>
      <c r="B30" s="1" t="s">
        <v>2401</v>
      </c>
      <c r="C30" s="1" t="s">
        <v>1331</v>
      </c>
      <c r="D30" s="1" t="s">
        <v>3735</v>
      </c>
      <c r="E30" s="1" t="s">
        <v>4248</v>
      </c>
      <c r="F30" s="1">
        <v>282</v>
      </c>
      <c r="G30" s="53">
        <v>31</v>
      </c>
      <c r="H30" s="1" t="s">
        <v>780</v>
      </c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  <row r="31" spans="1:33" ht="39.9" customHeight="1" x14ac:dyDescent="0.3">
      <c r="A31" s="1" t="s">
        <v>2214</v>
      </c>
      <c r="B31" s="1" t="s">
        <v>2401</v>
      </c>
      <c r="C31" s="1" t="s">
        <v>1331</v>
      </c>
      <c r="D31" s="1" t="s">
        <v>4249</v>
      </c>
      <c r="E31" s="1" t="s">
        <v>4250</v>
      </c>
      <c r="F31" s="1">
        <v>40</v>
      </c>
      <c r="G31" s="53">
        <v>9</v>
      </c>
      <c r="H31" s="1" t="s">
        <v>613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</row>
    <row r="32" spans="1:33" ht="39.9" customHeight="1" x14ac:dyDescent="0.3">
      <c r="A32" s="1" t="s">
        <v>2214</v>
      </c>
      <c r="B32" s="1" t="s">
        <v>2401</v>
      </c>
      <c r="C32" s="1" t="s">
        <v>1331</v>
      </c>
      <c r="D32" s="1" t="s">
        <v>4251</v>
      </c>
      <c r="E32" s="1" t="s">
        <v>4252</v>
      </c>
      <c r="F32" s="1">
        <v>24</v>
      </c>
      <c r="G32" s="53">
        <v>7</v>
      </c>
      <c r="H32" s="1" t="s">
        <v>336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</row>
    <row r="33" spans="1:32" ht="39.9" customHeight="1" x14ac:dyDescent="0.3">
      <c r="A33" s="1" t="s">
        <v>2214</v>
      </c>
      <c r="B33" s="1" t="s">
        <v>2401</v>
      </c>
      <c r="C33" s="1" t="s">
        <v>1331</v>
      </c>
      <c r="D33" s="1" t="s">
        <v>4253</v>
      </c>
      <c r="E33" s="1" t="s">
        <v>4254</v>
      </c>
      <c r="F33" s="1">
        <v>32</v>
      </c>
      <c r="G33" s="53">
        <v>2</v>
      </c>
      <c r="H33" s="1" t="s">
        <v>61</v>
      </c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</row>
    <row r="34" spans="1:32" ht="39.9" customHeight="1" x14ac:dyDescent="0.3">
      <c r="A34" s="1" t="s">
        <v>2214</v>
      </c>
      <c r="B34" s="1" t="s">
        <v>2557</v>
      </c>
      <c r="C34" s="1" t="s">
        <v>1331</v>
      </c>
      <c r="D34" s="1" t="s">
        <v>4255</v>
      </c>
      <c r="E34" s="1" t="s">
        <v>4256</v>
      </c>
      <c r="F34" s="1">
        <v>994</v>
      </c>
      <c r="G34" s="53">
        <v>24</v>
      </c>
      <c r="H34" s="1" t="s">
        <v>860</v>
      </c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</row>
    <row r="35" spans="1:32" ht="39.9" customHeight="1" x14ac:dyDescent="0.3">
      <c r="A35" s="1" t="s">
        <v>2214</v>
      </c>
      <c r="B35" s="1" t="s">
        <v>2401</v>
      </c>
      <c r="C35" s="1" t="s">
        <v>1331</v>
      </c>
      <c r="D35" s="1" t="s">
        <v>5273</v>
      </c>
      <c r="E35" s="1" t="s">
        <v>5274</v>
      </c>
      <c r="F35" s="1">
        <v>595</v>
      </c>
      <c r="G35" s="53">
        <v>234</v>
      </c>
      <c r="H35" s="1" t="s">
        <v>923</v>
      </c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</row>
  </sheetData>
  <mergeCells count="16">
    <mergeCell ref="J1:AG3"/>
    <mergeCell ref="A2:A3"/>
    <mergeCell ref="A26:H26"/>
    <mergeCell ref="A27:A28"/>
    <mergeCell ref="A1:I1"/>
    <mergeCell ref="D2:D4"/>
    <mergeCell ref="E2:E4"/>
    <mergeCell ref="F2:F4"/>
    <mergeCell ref="G2:G4"/>
    <mergeCell ref="H2:H4"/>
    <mergeCell ref="I2:I4"/>
    <mergeCell ref="D27:D29"/>
    <mergeCell ref="E27:E29"/>
    <mergeCell ref="F27:F29"/>
    <mergeCell ref="G27:G29"/>
    <mergeCell ref="H27:H29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C8B1C-F145-4DF0-9139-26A3D013DC29}">
  <dimension ref="A1:FB75"/>
  <sheetViews>
    <sheetView showGridLines="0" topLeftCell="A67" workbookViewId="0">
      <selection activeCell="A71" sqref="A71:E71"/>
    </sheetView>
  </sheetViews>
  <sheetFormatPr defaultRowHeight="14.4" x14ac:dyDescent="0.3"/>
  <cols>
    <col min="1" max="1" width="17.88671875" customWidth="1"/>
    <col min="2" max="2" width="10.6640625" customWidth="1"/>
    <col min="3" max="3" width="21.5546875" customWidth="1"/>
    <col min="4" max="4" width="14.44140625" customWidth="1"/>
    <col min="5" max="5" width="27.109375" customWidth="1"/>
    <col min="6" max="6" width="13.109375" customWidth="1"/>
    <col min="7" max="7" width="14.88671875" customWidth="1"/>
    <col min="8" max="8" width="15.33203125" customWidth="1"/>
    <col min="9" max="9" width="19.109375" customWidth="1"/>
    <col min="10" max="10" width="16.44140625" customWidth="1"/>
    <col min="11" max="11" width="16.6640625" customWidth="1"/>
    <col min="12" max="12" width="17" customWidth="1"/>
    <col min="13" max="13" width="17.5546875" customWidth="1"/>
    <col min="14" max="14" width="17.33203125" customWidth="1"/>
    <col min="15" max="15" width="17" customWidth="1"/>
    <col min="16" max="16" width="20.44140625" customWidth="1"/>
    <col min="17" max="18" width="17.33203125" customWidth="1"/>
    <col min="19" max="19" width="25.44140625" customWidth="1"/>
    <col min="20" max="20" width="17" customWidth="1"/>
    <col min="21" max="21" width="18.5546875" customWidth="1"/>
    <col min="22" max="22" width="17.109375" customWidth="1"/>
    <col min="23" max="23" width="16.6640625" customWidth="1"/>
    <col min="24" max="24" width="16.88671875" customWidth="1"/>
    <col min="25" max="26" width="17.109375" customWidth="1"/>
    <col min="27" max="27" width="20.44140625" customWidth="1"/>
    <col min="28" max="28" width="21.33203125" customWidth="1"/>
    <col min="29" max="29" width="17.6640625" customWidth="1"/>
    <col min="30" max="30" width="16.6640625" customWidth="1"/>
    <col min="31" max="31" width="16.33203125" customWidth="1"/>
    <col min="32" max="32" width="23" customWidth="1"/>
    <col min="33" max="33" width="17" customWidth="1"/>
  </cols>
  <sheetData>
    <row r="1" spans="1:158" s="20" customFormat="1" ht="39.7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27"/>
    </row>
    <row r="2" spans="1:158" s="20" customFormat="1" ht="30.75" customHeight="1" x14ac:dyDescent="0.3">
      <c r="A2" s="94" t="s">
        <v>234</v>
      </c>
      <c r="B2" s="38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27"/>
    </row>
    <row r="3" spans="1:158" s="20" customFormat="1" ht="45" customHeight="1" x14ac:dyDescent="0.3">
      <c r="A3" s="94"/>
      <c r="B3" s="38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27"/>
    </row>
    <row r="4" spans="1:158" s="37" customFormat="1" ht="151.80000000000001" x14ac:dyDescent="0.3">
      <c r="A4" s="39" t="s">
        <v>24</v>
      </c>
      <c r="B4" s="39" t="s">
        <v>25</v>
      </c>
      <c r="C4" s="39" t="s">
        <v>26</v>
      </c>
      <c r="D4" s="94"/>
      <c r="E4" s="94"/>
      <c r="F4" s="94"/>
      <c r="G4" s="94"/>
      <c r="H4" s="94"/>
      <c r="I4" s="94"/>
      <c r="J4" s="39" t="s">
        <v>0</v>
      </c>
      <c r="K4" s="39" t="s">
        <v>1</v>
      </c>
      <c r="L4" s="39" t="s">
        <v>2</v>
      </c>
      <c r="M4" s="39" t="s">
        <v>3</v>
      </c>
      <c r="N4" s="39" t="s">
        <v>4</v>
      </c>
      <c r="O4" s="39" t="s">
        <v>5</v>
      </c>
      <c r="P4" s="39" t="s">
        <v>6</v>
      </c>
      <c r="Q4" s="39" t="s">
        <v>7</v>
      </c>
      <c r="R4" s="39" t="s">
        <v>8</v>
      </c>
      <c r="S4" s="39" t="s">
        <v>9</v>
      </c>
      <c r="T4" s="39" t="s">
        <v>10</v>
      </c>
      <c r="U4" s="39" t="s">
        <v>11</v>
      </c>
      <c r="V4" s="39" t="s">
        <v>12</v>
      </c>
      <c r="W4" s="39" t="s">
        <v>13</v>
      </c>
      <c r="X4" s="39" t="s">
        <v>14</v>
      </c>
      <c r="Y4" s="39" t="s">
        <v>15</v>
      </c>
      <c r="Z4" s="39" t="s">
        <v>16</v>
      </c>
      <c r="AA4" s="39" t="s">
        <v>17</v>
      </c>
      <c r="AB4" s="39" t="s">
        <v>18</v>
      </c>
      <c r="AC4" s="39" t="s">
        <v>19</v>
      </c>
      <c r="AD4" s="39" t="s">
        <v>20</v>
      </c>
      <c r="AE4" s="39" t="s">
        <v>21</v>
      </c>
      <c r="AF4" s="39" t="s">
        <v>22</v>
      </c>
      <c r="AG4" s="85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90"/>
    </row>
    <row r="5" spans="1:158" ht="39.9" customHeight="1" x14ac:dyDescent="0.3">
      <c r="A5" s="38" t="s">
        <v>2240</v>
      </c>
      <c r="B5" s="38" t="s">
        <v>33</v>
      </c>
      <c r="C5" s="38" t="s">
        <v>34</v>
      </c>
      <c r="D5" s="38" t="s">
        <v>2241</v>
      </c>
      <c r="E5" s="38" t="s">
        <v>2242</v>
      </c>
      <c r="F5" s="38">
        <v>22</v>
      </c>
      <c r="G5" s="38">
        <v>13</v>
      </c>
      <c r="H5" s="38" t="s">
        <v>309</v>
      </c>
      <c r="I5" s="34">
        <f t="shared" ref="I5:I17" si="0">(J5+K5+L5+M5+N5+O5+P5+Q5+R5+S5+U5+V5+W5+X5+Z5+AA5+AB5+AG5)*100/18</f>
        <v>99.166666666666686</v>
      </c>
      <c r="J5" s="38" t="s">
        <v>39</v>
      </c>
      <c r="K5" s="38" t="s">
        <v>166</v>
      </c>
      <c r="L5" s="38" t="s">
        <v>39</v>
      </c>
      <c r="M5" s="38" t="s">
        <v>39</v>
      </c>
      <c r="N5" s="38" t="s">
        <v>39</v>
      </c>
      <c r="O5" s="38" t="s">
        <v>39</v>
      </c>
      <c r="P5" s="38" t="s">
        <v>39</v>
      </c>
      <c r="Q5" s="38" t="s">
        <v>39</v>
      </c>
      <c r="R5" s="38" t="s">
        <v>39</v>
      </c>
      <c r="S5" s="38" t="s">
        <v>39</v>
      </c>
      <c r="T5" s="38" t="s">
        <v>54</v>
      </c>
      <c r="U5" s="38" t="s">
        <v>39</v>
      </c>
      <c r="V5" s="38" t="s">
        <v>39</v>
      </c>
      <c r="W5" s="38" t="s">
        <v>39</v>
      </c>
      <c r="X5" s="38" t="s">
        <v>39</v>
      </c>
      <c r="Y5" s="38" t="s">
        <v>54</v>
      </c>
      <c r="Z5" s="38" t="s">
        <v>39</v>
      </c>
      <c r="AA5" s="38" t="s">
        <v>39</v>
      </c>
      <c r="AB5" s="38" t="s">
        <v>39</v>
      </c>
      <c r="AC5" s="38" t="s">
        <v>54</v>
      </c>
      <c r="AD5" s="38" t="s">
        <v>54</v>
      </c>
      <c r="AE5" s="38" t="s">
        <v>54</v>
      </c>
      <c r="AF5" s="38" t="s">
        <v>54</v>
      </c>
      <c r="AG5" s="38" t="s">
        <v>39</v>
      </c>
    </row>
    <row r="6" spans="1:158" ht="39.9" customHeight="1" x14ac:dyDescent="0.3">
      <c r="A6" s="38" t="s">
        <v>2240</v>
      </c>
      <c r="B6" s="38" t="s">
        <v>33</v>
      </c>
      <c r="C6" s="38" t="s">
        <v>34</v>
      </c>
      <c r="D6" s="38" t="s">
        <v>2243</v>
      </c>
      <c r="E6" s="38" t="s">
        <v>2244</v>
      </c>
      <c r="F6" s="38">
        <v>16</v>
      </c>
      <c r="G6" s="38">
        <v>7</v>
      </c>
      <c r="H6" s="38" t="s">
        <v>173</v>
      </c>
      <c r="I6" s="34">
        <f t="shared" si="0"/>
        <v>90.666666666666657</v>
      </c>
      <c r="J6" s="38" t="s">
        <v>176</v>
      </c>
      <c r="K6" s="38" t="s">
        <v>39</v>
      </c>
      <c r="L6" s="38" t="s">
        <v>176</v>
      </c>
      <c r="M6" s="38" t="s">
        <v>176</v>
      </c>
      <c r="N6" s="38" t="s">
        <v>39</v>
      </c>
      <c r="O6" s="38" t="s">
        <v>39</v>
      </c>
      <c r="P6" s="38" t="s">
        <v>176</v>
      </c>
      <c r="Q6" s="38" t="s">
        <v>39</v>
      </c>
      <c r="R6" s="38" t="s">
        <v>39</v>
      </c>
      <c r="S6" s="38" t="s">
        <v>176</v>
      </c>
      <c r="T6" s="38" t="s">
        <v>54</v>
      </c>
      <c r="U6" s="38" t="s">
        <v>176</v>
      </c>
      <c r="V6" s="38" t="s">
        <v>176</v>
      </c>
      <c r="W6" s="38" t="s">
        <v>176</v>
      </c>
      <c r="X6" s="38" t="s">
        <v>176</v>
      </c>
      <c r="Y6" s="38" t="s">
        <v>54</v>
      </c>
      <c r="Z6" s="38" t="s">
        <v>39</v>
      </c>
      <c r="AA6" s="38" t="s">
        <v>176</v>
      </c>
      <c r="AB6" s="38" t="s">
        <v>176</v>
      </c>
      <c r="AC6" s="38" t="s">
        <v>54</v>
      </c>
      <c r="AD6" s="38" t="s">
        <v>54</v>
      </c>
      <c r="AE6" s="38" t="s">
        <v>54</v>
      </c>
      <c r="AF6" s="38" t="s">
        <v>54</v>
      </c>
      <c r="AG6" s="38" t="s">
        <v>176</v>
      </c>
    </row>
    <row r="7" spans="1:158" ht="39.9" customHeight="1" x14ac:dyDescent="0.3">
      <c r="A7" s="38" t="s">
        <v>2240</v>
      </c>
      <c r="B7" s="38" t="s">
        <v>33</v>
      </c>
      <c r="C7" s="38" t="s">
        <v>34</v>
      </c>
      <c r="D7" s="38" t="s">
        <v>2245</v>
      </c>
      <c r="E7" s="38" t="s">
        <v>2246</v>
      </c>
      <c r="F7" s="38">
        <v>26</v>
      </c>
      <c r="G7" s="38">
        <v>12</v>
      </c>
      <c r="H7" s="38" t="s">
        <v>562</v>
      </c>
      <c r="I7" s="34">
        <f t="shared" si="0"/>
        <v>94.777777777777786</v>
      </c>
      <c r="J7" s="38" t="s">
        <v>39</v>
      </c>
      <c r="K7" s="38" t="s">
        <v>42</v>
      </c>
      <c r="L7" s="38" t="s">
        <v>84</v>
      </c>
      <c r="M7" s="38" t="s">
        <v>39</v>
      </c>
      <c r="N7" s="38" t="s">
        <v>176</v>
      </c>
      <c r="O7" s="38" t="s">
        <v>42</v>
      </c>
      <c r="P7" s="38" t="s">
        <v>39</v>
      </c>
      <c r="Q7" s="38" t="s">
        <v>39</v>
      </c>
      <c r="R7" s="38" t="s">
        <v>39</v>
      </c>
      <c r="S7" s="38" t="s">
        <v>82</v>
      </c>
      <c r="T7" s="38" t="s">
        <v>54</v>
      </c>
      <c r="U7" s="38" t="s">
        <v>103</v>
      </c>
      <c r="V7" s="38" t="s">
        <v>103</v>
      </c>
      <c r="W7" s="38" t="s">
        <v>42</v>
      </c>
      <c r="X7" s="38" t="s">
        <v>42</v>
      </c>
      <c r="Y7" s="38" t="s">
        <v>54</v>
      </c>
      <c r="Z7" s="38" t="s">
        <v>39</v>
      </c>
      <c r="AA7" s="38" t="s">
        <v>39</v>
      </c>
      <c r="AB7" s="38" t="s">
        <v>39</v>
      </c>
      <c r="AC7" s="38" t="s">
        <v>54</v>
      </c>
      <c r="AD7" s="38" t="s">
        <v>54</v>
      </c>
      <c r="AE7" s="38" t="s">
        <v>54</v>
      </c>
      <c r="AF7" s="38" t="s">
        <v>54</v>
      </c>
      <c r="AG7" s="38" t="s">
        <v>39</v>
      </c>
    </row>
    <row r="8" spans="1:158" ht="39.9" customHeight="1" x14ac:dyDescent="0.3">
      <c r="A8" s="38" t="s">
        <v>2240</v>
      </c>
      <c r="B8" s="38" t="s">
        <v>33</v>
      </c>
      <c r="C8" s="38" t="s">
        <v>34</v>
      </c>
      <c r="D8" s="38" t="s">
        <v>2247</v>
      </c>
      <c r="E8" s="38" t="s">
        <v>2248</v>
      </c>
      <c r="F8" s="38">
        <v>28</v>
      </c>
      <c r="G8" s="38">
        <v>14</v>
      </c>
      <c r="H8" s="38" t="s">
        <v>60</v>
      </c>
      <c r="I8" s="34">
        <f t="shared" si="0"/>
        <v>96.833333333333329</v>
      </c>
      <c r="J8" s="38" t="s">
        <v>39</v>
      </c>
      <c r="K8" s="38" t="s">
        <v>39</v>
      </c>
      <c r="L8" s="38" t="s">
        <v>39</v>
      </c>
      <c r="M8" s="38" t="s">
        <v>39</v>
      </c>
      <c r="N8" s="38" t="s">
        <v>212</v>
      </c>
      <c r="O8" s="38" t="s">
        <v>65</v>
      </c>
      <c r="P8" s="38" t="s">
        <v>39</v>
      </c>
      <c r="Q8" s="38" t="s">
        <v>39</v>
      </c>
      <c r="R8" s="38" t="s">
        <v>39</v>
      </c>
      <c r="S8" s="38" t="s">
        <v>39</v>
      </c>
      <c r="T8" s="38" t="s">
        <v>54</v>
      </c>
      <c r="U8" s="38" t="s">
        <v>39</v>
      </c>
      <c r="V8" s="38" t="s">
        <v>39</v>
      </c>
      <c r="W8" s="38" t="s">
        <v>39</v>
      </c>
      <c r="X8" s="38" t="s">
        <v>39</v>
      </c>
      <c r="Y8" s="38" t="s">
        <v>54</v>
      </c>
      <c r="Z8" s="38" t="s">
        <v>39</v>
      </c>
      <c r="AA8" s="38" t="s">
        <v>39</v>
      </c>
      <c r="AB8" s="38" t="s">
        <v>39</v>
      </c>
      <c r="AC8" s="38" t="s">
        <v>54</v>
      </c>
      <c r="AD8" s="38" t="s">
        <v>54</v>
      </c>
      <c r="AE8" s="38" t="s">
        <v>54</v>
      </c>
      <c r="AF8" s="38" t="s">
        <v>54</v>
      </c>
      <c r="AG8" s="38" t="s">
        <v>39</v>
      </c>
    </row>
    <row r="9" spans="1:158" ht="39.9" customHeight="1" x14ac:dyDescent="0.3">
      <c r="A9" s="38" t="s">
        <v>2240</v>
      </c>
      <c r="B9" s="38" t="s">
        <v>33</v>
      </c>
      <c r="C9" s="38" t="s">
        <v>34</v>
      </c>
      <c r="D9" s="38" t="s">
        <v>2249</v>
      </c>
      <c r="E9" s="38" t="s">
        <v>2250</v>
      </c>
      <c r="F9" s="38">
        <v>47</v>
      </c>
      <c r="G9" s="38">
        <v>44</v>
      </c>
      <c r="H9" s="38" t="s">
        <v>805</v>
      </c>
      <c r="I9" s="34">
        <f t="shared" si="0"/>
        <v>95.611111111111114</v>
      </c>
      <c r="J9" s="38" t="s">
        <v>39</v>
      </c>
      <c r="K9" s="38" t="s">
        <v>90</v>
      </c>
      <c r="L9" s="38" t="s">
        <v>154</v>
      </c>
      <c r="M9" s="38" t="s">
        <v>39</v>
      </c>
      <c r="N9" s="38" t="s">
        <v>166</v>
      </c>
      <c r="O9" s="38" t="s">
        <v>42</v>
      </c>
      <c r="P9" s="38" t="s">
        <v>95</v>
      </c>
      <c r="Q9" s="38" t="s">
        <v>105</v>
      </c>
      <c r="R9" s="38" t="s">
        <v>154</v>
      </c>
      <c r="S9" s="38" t="s">
        <v>51</v>
      </c>
      <c r="T9" s="38" t="s">
        <v>54</v>
      </c>
      <c r="U9" s="38" t="s">
        <v>39</v>
      </c>
      <c r="V9" s="38" t="s">
        <v>51</v>
      </c>
      <c r="W9" s="38" t="s">
        <v>154</v>
      </c>
      <c r="X9" s="38" t="s">
        <v>39</v>
      </c>
      <c r="Y9" s="38" t="s">
        <v>54</v>
      </c>
      <c r="Z9" s="38" t="s">
        <v>154</v>
      </c>
      <c r="AA9" s="38" t="s">
        <v>154</v>
      </c>
      <c r="AB9" s="38" t="s">
        <v>39</v>
      </c>
      <c r="AC9" s="38" t="s">
        <v>54</v>
      </c>
      <c r="AD9" s="38" t="s">
        <v>54</v>
      </c>
      <c r="AE9" s="38" t="s">
        <v>54</v>
      </c>
      <c r="AF9" s="38" t="s">
        <v>54</v>
      </c>
      <c r="AG9" s="38" t="s">
        <v>90</v>
      </c>
    </row>
    <row r="10" spans="1:158" ht="39.9" customHeight="1" x14ac:dyDescent="0.3">
      <c r="A10" s="38" t="s">
        <v>2240</v>
      </c>
      <c r="B10" s="38" t="s">
        <v>33</v>
      </c>
      <c r="C10" s="38" t="s">
        <v>34</v>
      </c>
      <c r="D10" s="38" t="s">
        <v>2252</v>
      </c>
      <c r="E10" s="38" t="s">
        <v>2253</v>
      </c>
      <c r="F10" s="38">
        <v>15</v>
      </c>
      <c r="G10" s="38">
        <v>7</v>
      </c>
      <c r="H10" s="38" t="s">
        <v>375</v>
      </c>
      <c r="I10" s="34">
        <f t="shared" si="0"/>
        <v>99.055555555555543</v>
      </c>
      <c r="J10" s="38" t="s">
        <v>39</v>
      </c>
      <c r="K10" s="38" t="s">
        <v>39</v>
      </c>
      <c r="L10" s="38" t="s">
        <v>39</v>
      </c>
      <c r="M10" s="38" t="s">
        <v>39</v>
      </c>
      <c r="N10" s="38" t="s">
        <v>128</v>
      </c>
      <c r="O10" s="38" t="s">
        <v>39</v>
      </c>
      <c r="P10" s="38" t="s">
        <v>39</v>
      </c>
      <c r="Q10" s="38" t="s">
        <v>39</v>
      </c>
      <c r="R10" s="38" t="s">
        <v>39</v>
      </c>
      <c r="S10" s="38" t="s">
        <v>39</v>
      </c>
      <c r="T10" s="38" t="s">
        <v>54</v>
      </c>
      <c r="U10" s="38" t="s">
        <v>39</v>
      </c>
      <c r="V10" s="38" t="s">
        <v>39</v>
      </c>
      <c r="W10" s="38" t="s">
        <v>39</v>
      </c>
      <c r="X10" s="38" t="s">
        <v>39</v>
      </c>
      <c r="Y10" s="38" t="s">
        <v>54</v>
      </c>
      <c r="Z10" s="38" t="s">
        <v>39</v>
      </c>
      <c r="AA10" s="38" t="s">
        <v>39</v>
      </c>
      <c r="AB10" s="38" t="s">
        <v>39</v>
      </c>
      <c r="AC10" s="38" t="s">
        <v>54</v>
      </c>
      <c r="AD10" s="38" t="s">
        <v>54</v>
      </c>
      <c r="AE10" s="38" t="s">
        <v>54</v>
      </c>
      <c r="AF10" s="38" t="s">
        <v>54</v>
      </c>
      <c r="AG10" s="38" t="s">
        <v>39</v>
      </c>
    </row>
    <row r="11" spans="1:158" ht="39.9" customHeight="1" x14ac:dyDescent="0.3">
      <c r="A11" s="38" t="s">
        <v>2240</v>
      </c>
      <c r="B11" s="38" t="s">
        <v>33</v>
      </c>
      <c r="C11" s="38" t="s">
        <v>34</v>
      </c>
      <c r="D11" s="38" t="s">
        <v>2254</v>
      </c>
      <c r="E11" s="38" t="s">
        <v>2255</v>
      </c>
      <c r="F11" s="38">
        <v>28</v>
      </c>
      <c r="G11" s="38">
        <v>13</v>
      </c>
      <c r="H11" s="38" t="s">
        <v>1220</v>
      </c>
      <c r="I11" s="34">
        <f t="shared" si="0"/>
        <v>95.555555555555571</v>
      </c>
      <c r="J11" s="38" t="s">
        <v>39</v>
      </c>
      <c r="K11" s="38" t="s">
        <v>39</v>
      </c>
      <c r="L11" s="38" t="s">
        <v>39</v>
      </c>
      <c r="M11" s="38" t="s">
        <v>39</v>
      </c>
      <c r="N11" s="38" t="s">
        <v>48</v>
      </c>
      <c r="O11" s="38" t="s">
        <v>39</v>
      </c>
      <c r="P11" s="38" t="s">
        <v>39</v>
      </c>
      <c r="Q11" s="38" t="s">
        <v>128</v>
      </c>
      <c r="R11" s="38" t="s">
        <v>39</v>
      </c>
      <c r="S11" s="38" t="s">
        <v>47</v>
      </c>
      <c r="T11" s="38" t="s">
        <v>54</v>
      </c>
      <c r="U11" s="38" t="s">
        <v>39</v>
      </c>
      <c r="V11" s="38" t="s">
        <v>39</v>
      </c>
      <c r="W11" s="38" t="s">
        <v>39</v>
      </c>
      <c r="X11" s="38" t="s">
        <v>39</v>
      </c>
      <c r="Y11" s="38" t="s">
        <v>54</v>
      </c>
      <c r="Z11" s="38" t="s">
        <v>39</v>
      </c>
      <c r="AA11" s="38" t="s">
        <v>39</v>
      </c>
      <c r="AB11" s="38" t="s">
        <v>39</v>
      </c>
      <c r="AC11" s="38" t="s">
        <v>54</v>
      </c>
      <c r="AD11" s="38" t="s">
        <v>54</v>
      </c>
      <c r="AE11" s="38" t="s">
        <v>54</v>
      </c>
      <c r="AF11" s="38" t="s">
        <v>54</v>
      </c>
      <c r="AG11" s="38" t="s">
        <v>42</v>
      </c>
    </row>
    <row r="12" spans="1:158" ht="39.9" customHeight="1" x14ac:dyDescent="0.3">
      <c r="A12" s="38" t="s">
        <v>2240</v>
      </c>
      <c r="B12" s="38" t="s">
        <v>33</v>
      </c>
      <c r="C12" s="38" t="s">
        <v>34</v>
      </c>
      <c r="D12" s="38" t="s">
        <v>2256</v>
      </c>
      <c r="E12" s="38" t="s">
        <v>2257</v>
      </c>
      <c r="F12" s="38">
        <v>19</v>
      </c>
      <c r="G12" s="38">
        <v>16</v>
      </c>
      <c r="H12" s="38" t="s">
        <v>126</v>
      </c>
      <c r="I12" s="34">
        <f t="shared" si="0"/>
        <v>94.833333333333329</v>
      </c>
      <c r="J12" s="38" t="s">
        <v>39</v>
      </c>
      <c r="K12" s="38" t="s">
        <v>39</v>
      </c>
      <c r="L12" s="38" t="s">
        <v>45</v>
      </c>
      <c r="M12" s="38" t="s">
        <v>39</v>
      </c>
      <c r="N12" s="38" t="s">
        <v>65</v>
      </c>
      <c r="O12" s="38" t="s">
        <v>39</v>
      </c>
      <c r="P12" s="38" t="s">
        <v>51</v>
      </c>
      <c r="Q12" s="38" t="s">
        <v>51</v>
      </c>
      <c r="R12" s="38" t="s">
        <v>51</v>
      </c>
      <c r="S12" s="38" t="s">
        <v>42</v>
      </c>
      <c r="T12" s="38" t="s">
        <v>54</v>
      </c>
      <c r="U12" s="38" t="s">
        <v>45</v>
      </c>
      <c r="V12" s="38" t="s">
        <v>45</v>
      </c>
      <c r="W12" s="38" t="s">
        <v>45</v>
      </c>
      <c r="X12" s="38" t="s">
        <v>39</v>
      </c>
      <c r="Y12" s="38" t="s">
        <v>54</v>
      </c>
      <c r="Z12" s="38" t="s">
        <v>45</v>
      </c>
      <c r="AA12" s="38" t="s">
        <v>39</v>
      </c>
      <c r="AB12" s="38" t="s">
        <v>45</v>
      </c>
      <c r="AC12" s="38" t="s">
        <v>54</v>
      </c>
      <c r="AD12" s="38" t="s">
        <v>54</v>
      </c>
      <c r="AE12" s="38" t="s">
        <v>54</v>
      </c>
      <c r="AF12" s="38" t="s">
        <v>54</v>
      </c>
      <c r="AG12" s="38" t="s">
        <v>45</v>
      </c>
    </row>
    <row r="13" spans="1:158" ht="39.9" customHeight="1" x14ac:dyDescent="0.3">
      <c r="A13" s="38" t="s">
        <v>2240</v>
      </c>
      <c r="B13" s="38" t="s">
        <v>33</v>
      </c>
      <c r="C13" s="38" t="s">
        <v>34</v>
      </c>
      <c r="D13" s="38" t="s">
        <v>2258</v>
      </c>
      <c r="E13" s="38" t="s">
        <v>2259</v>
      </c>
      <c r="F13" s="38">
        <v>33</v>
      </c>
      <c r="G13" s="38">
        <v>18</v>
      </c>
      <c r="H13" s="38" t="s">
        <v>72</v>
      </c>
      <c r="I13" s="34">
        <f t="shared" si="0"/>
        <v>85.555555555555543</v>
      </c>
      <c r="J13" s="38" t="s">
        <v>50</v>
      </c>
      <c r="K13" s="38" t="s">
        <v>51</v>
      </c>
      <c r="L13" s="38" t="s">
        <v>39</v>
      </c>
      <c r="M13" s="38" t="s">
        <v>39</v>
      </c>
      <c r="N13" s="38" t="s">
        <v>1682</v>
      </c>
      <c r="O13" s="38" t="s">
        <v>105</v>
      </c>
      <c r="P13" s="38" t="s">
        <v>45</v>
      </c>
      <c r="Q13" s="38" t="s">
        <v>45</v>
      </c>
      <c r="R13" s="38" t="s">
        <v>45</v>
      </c>
      <c r="S13" s="38" t="s">
        <v>232</v>
      </c>
      <c r="T13" s="38" t="s">
        <v>54</v>
      </c>
      <c r="U13" s="38" t="s">
        <v>65</v>
      </c>
      <c r="V13" s="38" t="s">
        <v>56</v>
      </c>
      <c r="W13" s="38" t="s">
        <v>561</v>
      </c>
      <c r="X13" s="38" t="s">
        <v>45</v>
      </c>
      <c r="Y13" s="38" t="s">
        <v>54</v>
      </c>
      <c r="Z13" s="38" t="s">
        <v>117</v>
      </c>
      <c r="AA13" s="38" t="s">
        <v>45</v>
      </c>
      <c r="AB13" s="38" t="s">
        <v>39</v>
      </c>
      <c r="AC13" s="38" t="s">
        <v>54</v>
      </c>
      <c r="AD13" s="38" t="s">
        <v>54</v>
      </c>
      <c r="AE13" s="38" t="s">
        <v>54</v>
      </c>
      <c r="AF13" s="38" t="s">
        <v>54</v>
      </c>
      <c r="AG13" s="38" t="s">
        <v>51</v>
      </c>
    </row>
    <row r="14" spans="1:158" ht="39.9" customHeight="1" x14ac:dyDescent="0.3">
      <c r="A14" s="38" t="s">
        <v>2240</v>
      </c>
      <c r="B14" s="38" t="s">
        <v>33</v>
      </c>
      <c r="C14" s="38" t="s">
        <v>34</v>
      </c>
      <c r="D14" s="38" t="s">
        <v>2260</v>
      </c>
      <c r="E14" s="38" t="s">
        <v>2261</v>
      </c>
      <c r="F14" s="38">
        <v>19</v>
      </c>
      <c r="G14" s="38">
        <v>9</v>
      </c>
      <c r="H14" s="38" t="s">
        <v>125</v>
      </c>
      <c r="I14" s="34">
        <f t="shared" si="0"/>
        <v>91.000000000000014</v>
      </c>
      <c r="J14" s="38" t="s">
        <v>68</v>
      </c>
      <c r="K14" s="38" t="s">
        <v>105</v>
      </c>
      <c r="L14" s="38" t="s">
        <v>39</v>
      </c>
      <c r="M14" s="38" t="s">
        <v>47</v>
      </c>
      <c r="N14" s="38" t="s">
        <v>128</v>
      </c>
      <c r="O14" s="38" t="s">
        <v>176</v>
      </c>
      <c r="P14" s="38" t="s">
        <v>39</v>
      </c>
      <c r="Q14" s="38" t="s">
        <v>105</v>
      </c>
      <c r="R14" s="38" t="s">
        <v>39</v>
      </c>
      <c r="S14" s="38" t="s">
        <v>107</v>
      </c>
      <c r="T14" s="38" t="s">
        <v>54</v>
      </c>
      <c r="U14" s="38" t="s">
        <v>39</v>
      </c>
      <c r="V14" s="38" t="s">
        <v>105</v>
      </c>
      <c r="W14" s="38" t="s">
        <v>39</v>
      </c>
      <c r="X14" s="38" t="s">
        <v>39</v>
      </c>
      <c r="Y14" s="38" t="s">
        <v>54</v>
      </c>
      <c r="Z14" s="38" t="s">
        <v>39</v>
      </c>
      <c r="AA14" s="38" t="s">
        <v>39</v>
      </c>
      <c r="AB14" s="38" t="s">
        <v>105</v>
      </c>
      <c r="AC14" s="38" t="s">
        <v>54</v>
      </c>
      <c r="AD14" s="38" t="s">
        <v>54</v>
      </c>
      <c r="AE14" s="38" t="s">
        <v>54</v>
      </c>
      <c r="AF14" s="38" t="s">
        <v>54</v>
      </c>
      <c r="AG14" s="38" t="s">
        <v>39</v>
      </c>
    </row>
    <row r="15" spans="1:158" ht="39.9" customHeight="1" x14ac:dyDescent="0.3">
      <c r="A15" s="38" t="s">
        <v>2240</v>
      </c>
      <c r="B15" s="38" t="s">
        <v>33</v>
      </c>
      <c r="C15" s="38" t="s">
        <v>34</v>
      </c>
      <c r="D15" s="38" t="s">
        <v>2262</v>
      </c>
      <c r="E15" s="38" t="s">
        <v>2263</v>
      </c>
      <c r="F15" s="38">
        <v>29</v>
      </c>
      <c r="G15" s="38">
        <v>24</v>
      </c>
      <c r="H15" s="38" t="s">
        <v>1730</v>
      </c>
      <c r="I15" s="34">
        <f t="shared" si="0"/>
        <v>91.666666666666671</v>
      </c>
      <c r="J15" s="38" t="s">
        <v>39</v>
      </c>
      <c r="K15" s="38" t="s">
        <v>39</v>
      </c>
      <c r="L15" s="38" t="s">
        <v>39</v>
      </c>
      <c r="M15" s="38" t="s">
        <v>39</v>
      </c>
      <c r="N15" s="38">
        <v>0</v>
      </c>
      <c r="O15" s="38" t="s">
        <v>39</v>
      </c>
      <c r="P15" s="38" t="s">
        <v>39</v>
      </c>
      <c r="Q15" s="38" t="s">
        <v>39</v>
      </c>
      <c r="R15" s="38" t="s">
        <v>39</v>
      </c>
      <c r="S15" s="38" t="s">
        <v>212</v>
      </c>
      <c r="T15" s="38" t="s">
        <v>54</v>
      </c>
      <c r="U15" s="38" t="s">
        <v>39</v>
      </c>
      <c r="V15" s="38" t="s">
        <v>39</v>
      </c>
      <c r="W15" s="38" t="s">
        <v>39</v>
      </c>
      <c r="X15" s="38" t="s">
        <v>39</v>
      </c>
      <c r="Y15" s="38" t="s">
        <v>54</v>
      </c>
      <c r="Z15" s="38" t="s">
        <v>39</v>
      </c>
      <c r="AA15" s="38" t="s">
        <v>39</v>
      </c>
      <c r="AB15" s="38" t="s">
        <v>39</v>
      </c>
      <c r="AC15" s="38" t="s">
        <v>54</v>
      </c>
      <c r="AD15" s="38" t="s">
        <v>54</v>
      </c>
      <c r="AE15" s="38" t="s">
        <v>54</v>
      </c>
      <c r="AF15" s="38" t="s">
        <v>54</v>
      </c>
      <c r="AG15" s="38" t="s">
        <v>39</v>
      </c>
    </row>
    <row r="16" spans="1:158" ht="39.9" customHeight="1" x14ac:dyDescent="0.3">
      <c r="A16" s="38" t="s">
        <v>2240</v>
      </c>
      <c r="B16" s="38" t="s">
        <v>33</v>
      </c>
      <c r="C16" s="38" t="s">
        <v>34</v>
      </c>
      <c r="D16" s="38" t="s">
        <v>2264</v>
      </c>
      <c r="E16" s="38" t="s">
        <v>2265</v>
      </c>
      <c r="F16" s="38">
        <v>11</v>
      </c>
      <c r="G16" s="38">
        <v>7</v>
      </c>
      <c r="H16" s="38" t="s">
        <v>106</v>
      </c>
      <c r="I16" s="34">
        <f t="shared" si="0"/>
        <v>94.499999999999986</v>
      </c>
      <c r="J16" s="38" t="s">
        <v>39</v>
      </c>
      <c r="K16" s="38" t="s">
        <v>39</v>
      </c>
      <c r="L16" s="38" t="s">
        <v>44</v>
      </c>
      <c r="M16" s="38" t="s">
        <v>39</v>
      </c>
      <c r="N16" s="38" t="s">
        <v>82</v>
      </c>
      <c r="O16" s="38" t="s">
        <v>39</v>
      </c>
      <c r="P16" s="38" t="s">
        <v>39</v>
      </c>
      <c r="Q16" s="38" t="s">
        <v>39</v>
      </c>
      <c r="R16" s="38" t="s">
        <v>39</v>
      </c>
      <c r="S16" s="38" t="s">
        <v>212</v>
      </c>
      <c r="T16" s="38" t="s">
        <v>54</v>
      </c>
      <c r="U16" s="38" t="s">
        <v>39</v>
      </c>
      <c r="V16" s="38" t="s">
        <v>39</v>
      </c>
      <c r="W16" s="38" t="s">
        <v>39</v>
      </c>
      <c r="X16" s="38" t="s">
        <v>39</v>
      </c>
      <c r="Y16" s="38" t="s">
        <v>54</v>
      </c>
      <c r="Z16" s="38" t="s">
        <v>39</v>
      </c>
      <c r="AA16" s="38" t="s">
        <v>39</v>
      </c>
      <c r="AB16" s="38" t="s">
        <v>39</v>
      </c>
      <c r="AC16" s="38" t="s">
        <v>54</v>
      </c>
      <c r="AD16" s="38" t="s">
        <v>54</v>
      </c>
      <c r="AE16" s="38" t="s">
        <v>54</v>
      </c>
      <c r="AF16" s="38" t="s">
        <v>54</v>
      </c>
      <c r="AG16" s="38" t="s">
        <v>39</v>
      </c>
    </row>
    <row r="17" spans="1:87" ht="39.9" customHeight="1" x14ac:dyDescent="0.3">
      <c r="A17" s="38" t="s">
        <v>2240</v>
      </c>
      <c r="B17" s="38" t="s">
        <v>33</v>
      </c>
      <c r="C17" s="38" t="s">
        <v>34</v>
      </c>
      <c r="D17" s="38" t="s">
        <v>2266</v>
      </c>
      <c r="E17" s="38" t="s">
        <v>2267</v>
      </c>
      <c r="F17" s="38">
        <v>133</v>
      </c>
      <c r="G17" s="38">
        <v>79</v>
      </c>
      <c r="H17" s="38" t="s">
        <v>714</v>
      </c>
      <c r="I17" s="34">
        <f t="shared" si="0"/>
        <v>91.555555555555557</v>
      </c>
      <c r="J17" s="38" t="s">
        <v>95</v>
      </c>
      <c r="K17" s="38" t="s">
        <v>156</v>
      </c>
      <c r="L17" s="38" t="s">
        <v>156</v>
      </c>
      <c r="M17" s="38" t="s">
        <v>90</v>
      </c>
      <c r="N17" s="38" t="s">
        <v>44</v>
      </c>
      <c r="O17" s="38" t="s">
        <v>65</v>
      </c>
      <c r="P17" s="38" t="s">
        <v>39</v>
      </c>
      <c r="Q17" s="38" t="s">
        <v>68</v>
      </c>
      <c r="R17" s="38" t="s">
        <v>50</v>
      </c>
      <c r="S17" s="38" t="s">
        <v>128</v>
      </c>
      <c r="T17" s="38" t="s">
        <v>54</v>
      </c>
      <c r="U17" s="38" t="s">
        <v>65</v>
      </c>
      <c r="V17" s="38" t="s">
        <v>105</v>
      </c>
      <c r="W17" s="38" t="s">
        <v>84</v>
      </c>
      <c r="X17" s="38" t="s">
        <v>90</v>
      </c>
      <c r="Y17" s="38" t="s">
        <v>54</v>
      </c>
      <c r="Z17" s="38" t="s">
        <v>150</v>
      </c>
      <c r="AA17" s="38" t="s">
        <v>156</v>
      </c>
      <c r="AB17" s="38" t="s">
        <v>90</v>
      </c>
      <c r="AC17" s="38" t="s">
        <v>54</v>
      </c>
      <c r="AD17" s="38" t="s">
        <v>54</v>
      </c>
      <c r="AE17" s="38" t="s">
        <v>54</v>
      </c>
      <c r="AF17" s="38" t="s">
        <v>54</v>
      </c>
      <c r="AG17" s="38" t="s">
        <v>45</v>
      </c>
    </row>
    <row r="18" spans="1:87" s="36" customFormat="1" ht="39.9" customHeight="1" x14ac:dyDescent="0.3">
      <c r="A18" s="1" t="s">
        <v>2240</v>
      </c>
      <c r="B18" s="1" t="s">
        <v>2401</v>
      </c>
      <c r="C18" s="42" t="s">
        <v>34</v>
      </c>
      <c r="D18" s="1" t="s">
        <v>3749</v>
      </c>
      <c r="E18" s="1" t="s">
        <v>3750</v>
      </c>
      <c r="F18" s="1">
        <v>15</v>
      </c>
      <c r="G18" s="1">
        <v>7</v>
      </c>
      <c r="H18" s="1" t="s">
        <v>375</v>
      </c>
      <c r="I18" s="21">
        <f>(J18+K18+L18+M18+N18+O18+P18+Q18+R18+S18+T18+U18+V18+W18+X18+Y18+Z18+AA18+AB18+AC18+AD18+AE18+AF18+AG18)*100/24</f>
        <v>86.875</v>
      </c>
      <c r="J18" s="1" t="s">
        <v>39</v>
      </c>
      <c r="K18" s="1" t="s">
        <v>39</v>
      </c>
      <c r="L18" s="1" t="s">
        <v>176</v>
      </c>
      <c r="M18" s="1" t="s">
        <v>39</v>
      </c>
      <c r="N18" s="1" t="s">
        <v>212</v>
      </c>
      <c r="O18" s="1" t="s">
        <v>39</v>
      </c>
      <c r="P18" s="1" t="s">
        <v>44</v>
      </c>
      <c r="Q18" s="1" t="s">
        <v>39</v>
      </c>
      <c r="R18" s="1" t="s">
        <v>39</v>
      </c>
      <c r="S18" s="1" t="s">
        <v>82</v>
      </c>
      <c r="T18" s="1" t="s">
        <v>39</v>
      </c>
      <c r="U18" s="1" t="s">
        <v>44</v>
      </c>
      <c r="V18" s="1" t="s">
        <v>128</v>
      </c>
      <c r="W18" s="1" t="s">
        <v>39</v>
      </c>
      <c r="X18" s="1" t="s">
        <v>44</v>
      </c>
      <c r="Y18" s="1" t="s">
        <v>211</v>
      </c>
      <c r="Z18" s="1" t="s">
        <v>39</v>
      </c>
      <c r="AA18" s="1" t="s">
        <v>39</v>
      </c>
      <c r="AB18" s="1" t="s">
        <v>39</v>
      </c>
      <c r="AC18" s="1" t="s">
        <v>39</v>
      </c>
      <c r="AD18" s="1" t="s">
        <v>231</v>
      </c>
      <c r="AE18" s="1" t="s">
        <v>39</v>
      </c>
      <c r="AF18" s="1" t="s">
        <v>39</v>
      </c>
      <c r="AG18" s="1" t="s">
        <v>39</v>
      </c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</row>
    <row r="19" spans="1:87" s="36" customFormat="1" ht="39.9" customHeight="1" x14ac:dyDescent="0.3">
      <c r="A19" s="1" t="s">
        <v>2240</v>
      </c>
      <c r="B19" s="1" t="s">
        <v>2401</v>
      </c>
      <c r="C19" s="42" t="s">
        <v>34</v>
      </c>
      <c r="D19" s="1" t="s">
        <v>3751</v>
      </c>
      <c r="E19" s="1" t="s">
        <v>3752</v>
      </c>
      <c r="F19" s="1">
        <v>109</v>
      </c>
      <c r="G19" s="1">
        <v>49</v>
      </c>
      <c r="H19" s="1" t="s">
        <v>2829</v>
      </c>
      <c r="I19" s="21">
        <f>(J19+K19+L19+M19+N19+O19+P19+Q19+R19+S19+T19+U19+V19+W19+X19+Y19+Z19+AA19+AB19+AC19+AD19+AE19+AF19+AG19)*100/24</f>
        <v>85.666666666666671</v>
      </c>
      <c r="J19" s="1" t="s">
        <v>105</v>
      </c>
      <c r="K19" s="1" t="s">
        <v>105</v>
      </c>
      <c r="L19" s="1" t="s">
        <v>45</v>
      </c>
      <c r="M19" s="1" t="s">
        <v>166</v>
      </c>
      <c r="N19" s="1" t="s">
        <v>84</v>
      </c>
      <c r="O19" s="1" t="s">
        <v>65</v>
      </c>
      <c r="P19" s="1" t="s">
        <v>50</v>
      </c>
      <c r="Q19" s="1" t="s">
        <v>103</v>
      </c>
      <c r="R19" s="1" t="s">
        <v>103</v>
      </c>
      <c r="S19" s="1" t="s">
        <v>184</v>
      </c>
      <c r="T19" s="1" t="s">
        <v>154</v>
      </c>
      <c r="U19" s="1" t="s">
        <v>103</v>
      </c>
      <c r="V19" s="1" t="s">
        <v>184</v>
      </c>
      <c r="W19" s="1" t="s">
        <v>176</v>
      </c>
      <c r="X19" s="1" t="s">
        <v>56</v>
      </c>
      <c r="Y19" s="1" t="s">
        <v>56</v>
      </c>
      <c r="Z19" s="1" t="s">
        <v>190</v>
      </c>
      <c r="AA19" s="1" t="s">
        <v>154</v>
      </c>
      <c r="AB19" s="1" t="s">
        <v>128</v>
      </c>
      <c r="AC19" s="1" t="s">
        <v>39</v>
      </c>
      <c r="AD19" s="1" t="s">
        <v>212</v>
      </c>
      <c r="AE19" s="1" t="s">
        <v>65</v>
      </c>
      <c r="AF19" s="1" t="s">
        <v>143</v>
      </c>
      <c r="AG19" s="1" t="s">
        <v>139</v>
      </c>
      <c r="AH19" s="45"/>
      <c r="AI19" s="44"/>
      <c r="AJ19" s="45"/>
      <c r="AK19" s="44"/>
      <c r="AL19" s="45"/>
      <c r="AM19" s="44"/>
      <c r="AN19" s="45"/>
      <c r="AO19" s="44"/>
      <c r="AP19" s="44"/>
      <c r="AQ19" s="45"/>
      <c r="AR19" s="44"/>
      <c r="AS19" s="45"/>
      <c r="AT19" s="44"/>
      <c r="AU19" s="45"/>
      <c r="AV19" s="44"/>
      <c r="AW19" s="45"/>
      <c r="AX19" s="44"/>
      <c r="AY19" s="44"/>
      <c r="AZ19" s="45"/>
      <c r="BA19" s="44"/>
      <c r="BB19" s="45"/>
      <c r="BC19" s="44"/>
      <c r="BD19" s="45"/>
      <c r="BE19" s="44"/>
      <c r="BF19" s="45"/>
      <c r="BG19" s="44"/>
      <c r="BH19" s="44"/>
      <c r="BI19" s="45"/>
      <c r="BJ19" s="44"/>
      <c r="BK19" s="45"/>
      <c r="BL19" s="44"/>
      <c r="BM19" s="45"/>
      <c r="BN19" s="44"/>
      <c r="BO19" s="45"/>
      <c r="BP19" s="44"/>
      <c r="BQ19" s="44"/>
      <c r="BR19" s="45"/>
      <c r="BS19" s="44"/>
      <c r="BT19" s="45"/>
      <c r="BU19" s="44"/>
      <c r="BV19" s="45"/>
      <c r="BW19" s="44"/>
      <c r="BX19" s="45"/>
      <c r="BY19" s="44"/>
      <c r="BZ19" s="44"/>
      <c r="CA19" s="45"/>
      <c r="CB19" s="44"/>
      <c r="CC19" s="45"/>
      <c r="CD19" s="44"/>
      <c r="CE19" s="45"/>
      <c r="CF19" s="44"/>
      <c r="CG19" s="45"/>
      <c r="CH19" s="44"/>
      <c r="CI19" s="44"/>
    </row>
    <row r="20" spans="1:87" s="36" customFormat="1" ht="39.9" customHeight="1" x14ac:dyDescent="0.3">
      <c r="A20" s="1" t="s">
        <v>2240</v>
      </c>
      <c r="B20" s="1" t="s">
        <v>2401</v>
      </c>
      <c r="C20" s="42" t="s">
        <v>34</v>
      </c>
      <c r="D20" s="1" t="s">
        <v>3753</v>
      </c>
      <c r="E20" s="1" t="s">
        <v>3754</v>
      </c>
      <c r="F20" s="1">
        <v>69</v>
      </c>
      <c r="G20" s="1">
        <v>36</v>
      </c>
      <c r="H20" s="1" t="s">
        <v>215</v>
      </c>
      <c r="I20" s="21">
        <f>(J20+K20+L20+M20+N20+O20+P20+Q20+R20+S20+T20+U20+V20+W20+X20+Y20+Z20+AA20+AB20+AC20+AD20+AE20+AF20+AG20)*100/24</f>
        <v>86.708333333333329</v>
      </c>
      <c r="J20" s="1" t="s">
        <v>42</v>
      </c>
      <c r="K20" s="1" t="s">
        <v>42</v>
      </c>
      <c r="L20" s="1" t="s">
        <v>56</v>
      </c>
      <c r="M20" s="1" t="s">
        <v>105</v>
      </c>
      <c r="N20" s="1" t="s">
        <v>176</v>
      </c>
      <c r="O20" s="1" t="s">
        <v>105</v>
      </c>
      <c r="P20" s="1" t="s">
        <v>176</v>
      </c>
      <c r="Q20" s="1" t="s">
        <v>105</v>
      </c>
      <c r="R20" s="1" t="s">
        <v>105</v>
      </c>
      <c r="S20" s="1" t="s">
        <v>139</v>
      </c>
      <c r="T20" s="1" t="s">
        <v>105</v>
      </c>
      <c r="U20" s="1" t="s">
        <v>105</v>
      </c>
      <c r="V20" s="1" t="s">
        <v>105</v>
      </c>
      <c r="W20" s="1" t="s">
        <v>105</v>
      </c>
      <c r="X20" s="1" t="s">
        <v>176</v>
      </c>
      <c r="Y20" s="1" t="s">
        <v>105</v>
      </c>
      <c r="Z20" s="1" t="s">
        <v>105</v>
      </c>
      <c r="AA20" s="1" t="s">
        <v>105</v>
      </c>
      <c r="AB20" s="1" t="s">
        <v>105</v>
      </c>
      <c r="AC20" s="1" t="s">
        <v>105</v>
      </c>
      <c r="AD20" s="1" t="s">
        <v>184</v>
      </c>
      <c r="AE20" s="1" t="s">
        <v>143</v>
      </c>
      <c r="AF20" s="1" t="s">
        <v>128</v>
      </c>
      <c r="AG20" s="1" t="s">
        <v>105</v>
      </c>
      <c r="AH20" s="45"/>
      <c r="AI20" s="44"/>
      <c r="AJ20" s="45"/>
      <c r="AK20" s="44"/>
      <c r="AL20" s="45"/>
      <c r="AM20" s="44"/>
      <c r="AN20" s="45"/>
      <c r="AO20" s="44"/>
      <c r="AP20" s="44"/>
      <c r="AQ20" s="45"/>
      <c r="AR20" s="44"/>
      <c r="AS20" s="45"/>
      <c r="AT20" s="44"/>
      <c r="AU20" s="45"/>
      <c r="AV20" s="44"/>
      <c r="AW20" s="45"/>
      <c r="AX20" s="44"/>
      <c r="AY20" s="44"/>
      <c r="AZ20" s="45"/>
      <c r="BA20" s="44"/>
      <c r="BB20" s="45"/>
      <c r="BC20" s="44"/>
      <c r="BD20" s="45"/>
      <c r="BE20" s="44"/>
      <c r="BF20" s="45"/>
      <c r="BG20" s="44"/>
      <c r="BH20" s="44"/>
      <c r="BI20" s="45"/>
      <c r="BJ20" s="44"/>
      <c r="BK20" s="45"/>
      <c r="BL20" s="44"/>
      <c r="BM20" s="45"/>
      <c r="BN20" s="44"/>
      <c r="BO20" s="45"/>
      <c r="BP20" s="44"/>
      <c r="BQ20" s="44"/>
      <c r="BR20" s="45"/>
      <c r="BS20" s="44"/>
      <c r="BT20" s="45"/>
      <c r="BU20" s="44"/>
      <c r="BV20" s="45"/>
      <c r="BW20" s="44"/>
      <c r="BX20" s="45"/>
      <c r="BY20" s="44"/>
      <c r="BZ20" s="44"/>
      <c r="CA20" s="45"/>
      <c r="CB20" s="44"/>
      <c r="CC20" s="45"/>
      <c r="CD20" s="44"/>
      <c r="CE20" s="45"/>
      <c r="CF20" s="44"/>
      <c r="CG20" s="45"/>
      <c r="CH20" s="44"/>
      <c r="CI20" s="44"/>
    </row>
    <row r="22" spans="1:87" ht="39.9" customHeight="1" x14ac:dyDescent="0.3">
      <c r="A22" s="132" t="s">
        <v>4164</v>
      </c>
      <c r="B22" s="132"/>
      <c r="C22" s="132"/>
      <c r="D22" s="132"/>
      <c r="E22" s="132"/>
      <c r="F22" s="132"/>
      <c r="G22" s="132"/>
      <c r="H22" s="132"/>
      <c r="I22" s="87"/>
      <c r="J22" s="87"/>
      <c r="K22" s="8"/>
      <c r="L22" s="8"/>
      <c r="M22" s="8"/>
      <c r="N22" s="87"/>
      <c r="O22" s="8"/>
      <c r="P22" s="8"/>
      <c r="Q22" s="8"/>
      <c r="R22" s="87"/>
      <c r="S22" s="87"/>
      <c r="T22" s="87"/>
      <c r="U22" s="87"/>
      <c r="V22" s="8"/>
      <c r="W22" s="87"/>
      <c r="X22" s="87"/>
      <c r="Y22" s="87"/>
      <c r="Z22" s="87"/>
      <c r="AA22" s="87"/>
      <c r="AB22" s="87"/>
      <c r="AC22" s="87"/>
      <c r="AD22" s="87"/>
      <c r="AE22" s="87"/>
      <c r="AF22" s="87"/>
    </row>
    <row r="23" spans="1:87" ht="18.75" customHeight="1" x14ac:dyDescent="0.3">
      <c r="A23" s="107" t="s">
        <v>234</v>
      </c>
      <c r="B23" s="86" t="s">
        <v>33</v>
      </c>
      <c r="C23" s="6">
        <v>45334</v>
      </c>
      <c r="D23" s="94" t="s">
        <v>27</v>
      </c>
      <c r="E23" s="94" t="s">
        <v>28</v>
      </c>
      <c r="F23" s="94" t="s">
        <v>29</v>
      </c>
      <c r="G23" s="94" t="s">
        <v>30</v>
      </c>
      <c r="H23" s="121" t="s">
        <v>31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</row>
    <row r="24" spans="1:87" ht="41.4" x14ac:dyDescent="0.3">
      <c r="A24" s="94"/>
      <c r="B24" s="46" t="s">
        <v>235</v>
      </c>
      <c r="C24" s="10">
        <v>45362</v>
      </c>
      <c r="D24" s="94"/>
      <c r="E24" s="94"/>
      <c r="F24" s="94"/>
      <c r="G24" s="94"/>
      <c r="H24" s="106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"/>
      <c r="T24" s="87"/>
      <c r="U24" s="87"/>
      <c r="V24" s="87"/>
      <c r="W24" s="87"/>
      <c r="X24" s="8"/>
      <c r="Y24" s="87"/>
      <c r="Z24" s="87"/>
      <c r="AA24" s="87"/>
      <c r="AB24" s="8"/>
      <c r="AC24" s="8"/>
      <c r="AD24" s="8"/>
      <c r="AE24" s="8"/>
      <c r="AF24" s="87"/>
    </row>
    <row r="25" spans="1:87" ht="90" customHeight="1" x14ac:dyDescent="0.3">
      <c r="A25" s="48" t="s">
        <v>24</v>
      </c>
      <c r="B25" s="48" t="s">
        <v>25</v>
      </c>
      <c r="C25" s="48" t="s">
        <v>26</v>
      </c>
      <c r="D25" s="94"/>
      <c r="E25" s="94"/>
      <c r="F25" s="94"/>
      <c r="G25" s="94"/>
      <c r="H25" s="10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</row>
    <row r="26" spans="1:87" s="47" customFormat="1" ht="39.9" customHeight="1" x14ac:dyDescent="0.3">
      <c r="A26" s="46" t="s">
        <v>2240</v>
      </c>
      <c r="B26" s="46" t="s">
        <v>33</v>
      </c>
      <c r="C26" s="46" t="s">
        <v>34</v>
      </c>
      <c r="D26" s="46" t="s">
        <v>4165</v>
      </c>
      <c r="E26" s="46" t="s">
        <v>4166</v>
      </c>
      <c r="F26" s="46">
        <v>63</v>
      </c>
      <c r="G26" s="88">
        <v>18</v>
      </c>
      <c r="H26" s="85" t="s">
        <v>224</v>
      </c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9"/>
    </row>
    <row r="27" spans="1:87" s="47" customFormat="1" ht="39.9" customHeight="1" x14ac:dyDescent="0.3">
      <c r="A27" s="46" t="s">
        <v>2240</v>
      </c>
      <c r="B27" s="46" t="s">
        <v>33</v>
      </c>
      <c r="C27" s="46" t="s">
        <v>34</v>
      </c>
      <c r="D27" s="46" t="s">
        <v>4167</v>
      </c>
      <c r="E27" s="46" t="s">
        <v>4168</v>
      </c>
      <c r="F27" s="46">
        <v>12</v>
      </c>
      <c r="G27" s="88">
        <v>2</v>
      </c>
      <c r="H27" s="85" t="s">
        <v>73</v>
      </c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9"/>
    </row>
    <row r="28" spans="1:87" s="47" customFormat="1" ht="39.9" customHeight="1" x14ac:dyDescent="0.3">
      <c r="A28" s="46" t="s">
        <v>2240</v>
      </c>
      <c r="B28" s="46" t="s">
        <v>33</v>
      </c>
      <c r="C28" s="46" t="s">
        <v>34</v>
      </c>
      <c r="D28" s="46" t="s">
        <v>4169</v>
      </c>
      <c r="E28" s="46" t="s">
        <v>4170</v>
      </c>
      <c r="F28" s="46">
        <v>125</v>
      </c>
      <c r="G28" s="88">
        <v>19</v>
      </c>
      <c r="H28" s="85" t="s">
        <v>1039</v>
      </c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9"/>
    </row>
    <row r="29" spans="1:87" s="47" customFormat="1" ht="39.9" customHeight="1" x14ac:dyDescent="0.3">
      <c r="A29" s="46" t="s">
        <v>2240</v>
      </c>
      <c r="B29" s="46" t="s">
        <v>33</v>
      </c>
      <c r="C29" s="46" t="s">
        <v>34</v>
      </c>
      <c r="D29" s="46" t="s">
        <v>4171</v>
      </c>
      <c r="E29" s="46" t="s">
        <v>4172</v>
      </c>
      <c r="F29" s="46">
        <v>26</v>
      </c>
      <c r="G29" s="88">
        <v>6</v>
      </c>
      <c r="H29" s="85" t="s">
        <v>115</v>
      </c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9"/>
    </row>
    <row r="30" spans="1:87" s="47" customFormat="1" ht="39.9" customHeight="1" x14ac:dyDescent="0.3">
      <c r="A30" s="46" t="s">
        <v>2240</v>
      </c>
      <c r="B30" s="46" t="s">
        <v>33</v>
      </c>
      <c r="C30" s="46" t="s">
        <v>34</v>
      </c>
      <c r="D30" s="46" t="s">
        <v>4173</v>
      </c>
      <c r="E30" s="46" t="s">
        <v>4174</v>
      </c>
      <c r="F30" s="46">
        <v>18</v>
      </c>
      <c r="G30" s="88">
        <v>5</v>
      </c>
      <c r="H30" s="85" t="s">
        <v>390</v>
      </c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9"/>
    </row>
    <row r="31" spans="1:87" s="47" customFormat="1" ht="39.9" customHeight="1" x14ac:dyDescent="0.3">
      <c r="A31" s="46" t="s">
        <v>2240</v>
      </c>
      <c r="B31" s="46" t="s">
        <v>33</v>
      </c>
      <c r="C31" s="46" t="s">
        <v>34</v>
      </c>
      <c r="D31" s="46" t="s">
        <v>4175</v>
      </c>
      <c r="E31" s="46" t="s">
        <v>4176</v>
      </c>
      <c r="F31" s="46">
        <v>78</v>
      </c>
      <c r="G31" s="88">
        <v>16</v>
      </c>
      <c r="H31" s="85" t="s">
        <v>882</v>
      </c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9"/>
    </row>
    <row r="32" spans="1:87" s="47" customFormat="1" ht="39.9" customHeight="1" x14ac:dyDescent="0.3">
      <c r="A32" s="46" t="s">
        <v>2240</v>
      </c>
      <c r="B32" s="46" t="s">
        <v>33</v>
      </c>
      <c r="C32" s="46" t="s">
        <v>34</v>
      </c>
      <c r="D32" s="46" t="s">
        <v>4177</v>
      </c>
      <c r="E32" s="46" t="s">
        <v>4178</v>
      </c>
      <c r="F32" s="46">
        <v>116</v>
      </c>
      <c r="G32" s="88">
        <v>14</v>
      </c>
      <c r="H32" s="85" t="s">
        <v>871</v>
      </c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9"/>
    </row>
    <row r="33" spans="1:33" s="47" customFormat="1" ht="39.9" customHeight="1" x14ac:dyDescent="0.3">
      <c r="A33" s="46" t="s">
        <v>2240</v>
      </c>
      <c r="B33" s="46" t="s">
        <v>33</v>
      </c>
      <c r="C33" s="46" t="s">
        <v>34</v>
      </c>
      <c r="D33" s="46" t="s">
        <v>4179</v>
      </c>
      <c r="E33" s="46" t="s">
        <v>4180</v>
      </c>
      <c r="F33" s="46">
        <v>35</v>
      </c>
      <c r="G33" s="88">
        <v>1</v>
      </c>
      <c r="H33" s="85" t="s">
        <v>245</v>
      </c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9"/>
    </row>
    <row r="34" spans="1:33" s="47" customFormat="1" ht="39.9" customHeight="1" x14ac:dyDescent="0.3">
      <c r="A34" s="46" t="s">
        <v>2240</v>
      </c>
      <c r="B34" s="46" t="s">
        <v>33</v>
      </c>
      <c r="C34" s="46" t="s">
        <v>34</v>
      </c>
      <c r="D34" s="46" t="s">
        <v>4181</v>
      </c>
      <c r="E34" s="46" t="s">
        <v>4182</v>
      </c>
      <c r="F34" s="46">
        <v>34</v>
      </c>
      <c r="G34" s="88">
        <v>11</v>
      </c>
      <c r="H34" s="85" t="s">
        <v>746</v>
      </c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9"/>
    </row>
    <row r="35" spans="1:33" s="47" customFormat="1" ht="39.9" customHeight="1" x14ac:dyDescent="0.3">
      <c r="A35" s="46" t="s">
        <v>2240</v>
      </c>
      <c r="B35" s="46" t="s">
        <v>33</v>
      </c>
      <c r="C35" s="46" t="s">
        <v>34</v>
      </c>
      <c r="D35" s="46" t="s">
        <v>4183</v>
      </c>
      <c r="E35" s="46" t="s">
        <v>4184</v>
      </c>
      <c r="F35" s="46">
        <v>13</v>
      </c>
      <c r="G35" s="88">
        <v>5</v>
      </c>
      <c r="H35" s="85" t="s">
        <v>443</v>
      </c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9"/>
    </row>
    <row r="36" spans="1:33" s="47" customFormat="1" ht="39.9" customHeight="1" x14ac:dyDescent="0.3">
      <c r="A36" s="46" t="s">
        <v>2240</v>
      </c>
      <c r="B36" s="46" t="s">
        <v>33</v>
      </c>
      <c r="C36" s="46" t="s">
        <v>34</v>
      </c>
      <c r="D36" s="46" t="s">
        <v>4185</v>
      </c>
      <c r="E36" s="46" t="s">
        <v>4186</v>
      </c>
      <c r="F36" s="46">
        <v>56</v>
      </c>
      <c r="G36" s="88">
        <v>12</v>
      </c>
      <c r="H36" s="85" t="s">
        <v>219</v>
      </c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9"/>
    </row>
    <row r="37" spans="1:33" s="47" customFormat="1" ht="39.9" customHeight="1" x14ac:dyDescent="0.3">
      <c r="A37" s="46" t="s">
        <v>2240</v>
      </c>
      <c r="B37" s="46" t="s">
        <v>33</v>
      </c>
      <c r="C37" s="46" t="s">
        <v>34</v>
      </c>
      <c r="D37" s="46" t="s">
        <v>4187</v>
      </c>
      <c r="E37" s="46" t="s">
        <v>4188</v>
      </c>
      <c r="F37" s="46">
        <v>66</v>
      </c>
      <c r="G37" s="88">
        <v>24</v>
      </c>
      <c r="H37" s="85" t="s">
        <v>102</v>
      </c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9"/>
    </row>
    <row r="38" spans="1:33" s="47" customFormat="1" ht="39.9" customHeight="1" x14ac:dyDescent="0.3">
      <c r="A38" s="46" t="s">
        <v>2240</v>
      </c>
      <c r="B38" s="46" t="s">
        <v>33</v>
      </c>
      <c r="C38" s="46" t="s">
        <v>34</v>
      </c>
      <c r="D38" s="46" t="s">
        <v>4189</v>
      </c>
      <c r="E38" s="46" t="s">
        <v>4190</v>
      </c>
      <c r="F38" s="46">
        <v>46</v>
      </c>
      <c r="G38" s="88">
        <v>11</v>
      </c>
      <c r="H38" s="85" t="s">
        <v>521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9"/>
    </row>
    <row r="39" spans="1:33" ht="39.9" customHeight="1" x14ac:dyDescent="0.3">
      <c r="A39" s="1" t="s">
        <v>2240</v>
      </c>
      <c r="B39" s="1" t="s">
        <v>2401</v>
      </c>
      <c r="C39" s="46" t="s">
        <v>34</v>
      </c>
      <c r="D39" s="1" t="s">
        <v>4191</v>
      </c>
      <c r="E39" s="1" t="s">
        <v>4192</v>
      </c>
      <c r="F39" s="1">
        <v>134</v>
      </c>
      <c r="G39" s="53">
        <v>9</v>
      </c>
      <c r="H39" s="1" t="s">
        <v>2518</v>
      </c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</row>
    <row r="40" spans="1:33" ht="39.9" customHeight="1" x14ac:dyDescent="0.3">
      <c r="A40" s="1" t="s">
        <v>2240</v>
      </c>
      <c r="B40" s="1" t="s">
        <v>2401</v>
      </c>
      <c r="C40" s="46" t="s">
        <v>34</v>
      </c>
      <c r="D40" s="1" t="s">
        <v>4193</v>
      </c>
      <c r="E40" s="1" t="s">
        <v>4194</v>
      </c>
      <c r="F40" s="1">
        <v>34</v>
      </c>
      <c r="G40" s="53">
        <v>2</v>
      </c>
      <c r="H40" s="1" t="s">
        <v>41</v>
      </c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</row>
    <row r="41" spans="1:33" ht="39.9" customHeight="1" x14ac:dyDescent="0.3">
      <c r="A41" s="1" t="s">
        <v>2240</v>
      </c>
      <c r="B41" s="1" t="s">
        <v>2401</v>
      </c>
      <c r="C41" s="46" t="s">
        <v>34</v>
      </c>
      <c r="D41" s="1" t="s">
        <v>4195</v>
      </c>
      <c r="E41" s="1" t="s">
        <v>4196</v>
      </c>
      <c r="F41" s="1">
        <v>204</v>
      </c>
      <c r="G41" s="53">
        <v>65</v>
      </c>
      <c r="H41" s="1" t="s">
        <v>2919</v>
      </c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</row>
    <row r="42" spans="1:33" ht="39.9" customHeight="1" x14ac:dyDescent="0.3">
      <c r="A42" s="1" t="s">
        <v>2240</v>
      </c>
      <c r="B42" s="1" t="s">
        <v>2401</v>
      </c>
      <c r="C42" s="46" t="s">
        <v>34</v>
      </c>
      <c r="D42" s="1" t="s">
        <v>4197</v>
      </c>
      <c r="E42" s="1" t="s">
        <v>4198</v>
      </c>
      <c r="F42" s="1">
        <v>250</v>
      </c>
      <c r="G42" s="53">
        <v>27</v>
      </c>
      <c r="H42" s="1" t="s">
        <v>1914</v>
      </c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</row>
    <row r="43" spans="1:33" ht="39.9" customHeight="1" x14ac:dyDescent="0.3">
      <c r="A43" s="1" t="s">
        <v>2240</v>
      </c>
      <c r="B43" s="1" t="s">
        <v>2401</v>
      </c>
      <c r="C43" s="46" t="s">
        <v>34</v>
      </c>
      <c r="D43" s="1" t="s">
        <v>4199</v>
      </c>
      <c r="E43" s="1" t="s">
        <v>4200</v>
      </c>
      <c r="F43" s="1">
        <v>222</v>
      </c>
      <c r="G43" s="53">
        <v>87</v>
      </c>
      <c r="H43" s="1" t="s">
        <v>4201</v>
      </c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</row>
    <row r="44" spans="1:33" ht="39.9" customHeight="1" x14ac:dyDescent="0.3">
      <c r="A44" s="1" t="s">
        <v>2240</v>
      </c>
      <c r="B44" s="1" t="s">
        <v>2401</v>
      </c>
      <c r="C44" s="46" t="s">
        <v>34</v>
      </c>
      <c r="D44" s="1" t="s">
        <v>4202</v>
      </c>
      <c r="E44" s="1" t="s">
        <v>4203</v>
      </c>
      <c r="F44" s="1">
        <v>223</v>
      </c>
      <c r="G44" s="53">
        <v>3</v>
      </c>
      <c r="H44" s="1" t="s">
        <v>424</v>
      </c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</row>
    <row r="45" spans="1:33" ht="39.9" customHeight="1" x14ac:dyDescent="0.3">
      <c r="A45" s="1" t="s">
        <v>2240</v>
      </c>
      <c r="B45" s="1" t="s">
        <v>2401</v>
      </c>
      <c r="C45" s="46" t="s">
        <v>34</v>
      </c>
      <c r="D45" s="1" t="s">
        <v>4204</v>
      </c>
      <c r="E45" s="1" t="s">
        <v>4205</v>
      </c>
      <c r="F45" s="1">
        <v>655</v>
      </c>
      <c r="G45" s="53">
        <v>133</v>
      </c>
      <c r="H45" s="1" t="s">
        <v>549</v>
      </c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</row>
    <row r="46" spans="1:33" ht="39.9" customHeight="1" x14ac:dyDescent="0.3">
      <c r="A46" s="1" t="s">
        <v>2240</v>
      </c>
      <c r="B46" s="1" t="s">
        <v>2401</v>
      </c>
      <c r="C46" s="46" t="s">
        <v>34</v>
      </c>
      <c r="D46" s="1" t="s">
        <v>4206</v>
      </c>
      <c r="E46" s="1" t="s">
        <v>4207</v>
      </c>
      <c r="F46" s="1">
        <v>183</v>
      </c>
      <c r="G46" s="53">
        <v>14</v>
      </c>
      <c r="H46" s="1" t="s">
        <v>1703</v>
      </c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</row>
    <row r="47" spans="1:33" ht="39.9" customHeight="1" x14ac:dyDescent="0.3">
      <c r="A47" s="1" t="s">
        <v>2240</v>
      </c>
      <c r="B47" s="1" t="s">
        <v>2401</v>
      </c>
      <c r="C47" s="46" t="s">
        <v>34</v>
      </c>
      <c r="D47" s="1" t="s">
        <v>4208</v>
      </c>
      <c r="E47" s="1" t="s">
        <v>4209</v>
      </c>
      <c r="F47" s="1">
        <v>500</v>
      </c>
      <c r="G47" s="53">
        <v>133</v>
      </c>
      <c r="H47" s="1" t="s">
        <v>1907</v>
      </c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</row>
    <row r="48" spans="1:33" s="36" customFormat="1" ht="39.9" customHeight="1" x14ac:dyDescent="0.3">
      <c r="A48" s="1" t="s">
        <v>2240</v>
      </c>
      <c r="B48" s="1" t="s">
        <v>2401</v>
      </c>
      <c r="C48" s="46" t="s">
        <v>34</v>
      </c>
      <c r="D48" s="1" t="s">
        <v>4199</v>
      </c>
      <c r="E48" s="1" t="s">
        <v>4214</v>
      </c>
      <c r="F48" s="1">
        <v>13</v>
      </c>
      <c r="G48" s="53">
        <v>4</v>
      </c>
      <c r="H48" s="1" t="s">
        <v>203</v>
      </c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</row>
    <row r="49" spans="1:32" s="36" customFormat="1" ht="39.9" customHeight="1" x14ac:dyDescent="0.3">
      <c r="A49" s="1" t="s">
        <v>2240</v>
      </c>
      <c r="B49" s="1" t="s">
        <v>2401</v>
      </c>
      <c r="C49" s="46" t="s">
        <v>34</v>
      </c>
      <c r="D49" s="1" t="s">
        <v>4195</v>
      </c>
      <c r="E49" s="1" t="s">
        <v>4215</v>
      </c>
      <c r="F49" s="1">
        <v>26</v>
      </c>
      <c r="G49" s="53">
        <v>6</v>
      </c>
      <c r="H49" s="1" t="s">
        <v>115</v>
      </c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</row>
    <row r="50" spans="1:32" s="36" customFormat="1" ht="39.9" customHeight="1" x14ac:dyDescent="0.3">
      <c r="A50" s="1" t="s">
        <v>2240</v>
      </c>
      <c r="B50" s="1" t="s">
        <v>2401</v>
      </c>
      <c r="C50" s="46" t="s">
        <v>34</v>
      </c>
      <c r="D50" s="1" t="s">
        <v>4195</v>
      </c>
      <c r="E50" s="1" t="s">
        <v>4216</v>
      </c>
      <c r="F50" s="1">
        <v>13</v>
      </c>
      <c r="G50" s="53">
        <v>4</v>
      </c>
      <c r="H50" s="1" t="s">
        <v>203</v>
      </c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</row>
    <row r="51" spans="1:32" s="36" customFormat="1" ht="39.9" customHeight="1" x14ac:dyDescent="0.3">
      <c r="A51" s="1" t="s">
        <v>2240</v>
      </c>
      <c r="B51" s="1" t="s">
        <v>2401</v>
      </c>
      <c r="C51" s="46" t="s">
        <v>34</v>
      </c>
      <c r="D51" s="1" t="s">
        <v>4195</v>
      </c>
      <c r="E51" s="1" t="s">
        <v>4217</v>
      </c>
      <c r="F51" s="1">
        <v>16</v>
      </c>
      <c r="G51" s="53">
        <v>2</v>
      </c>
      <c r="H51" s="1" t="s">
        <v>63</v>
      </c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</row>
    <row r="52" spans="1:32" s="36" customFormat="1" ht="39.9" customHeight="1" x14ac:dyDescent="0.3">
      <c r="A52" s="1" t="s">
        <v>2240</v>
      </c>
      <c r="B52" s="1" t="s">
        <v>2401</v>
      </c>
      <c r="C52" s="46" t="s">
        <v>34</v>
      </c>
      <c r="D52" s="1" t="s">
        <v>4206</v>
      </c>
      <c r="E52" s="1" t="s">
        <v>4218</v>
      </c>
      <c r="F52" s="1">
        <v>21</v>
      </c>
      <c r="G52" s="53">
        <v>1</v>
      </c>
      <c r="H52" s="1" t="s">
        <v>246</v>
      </c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</row>
    <row r="53" spans="1:32" s="36" customFormat="1" ht="39.9" customHeight="1" x14ac:dyDescent="0.3">
      <c r="A53" s="1" t="s">
        <v>2240</v>
      </c>
      <c r="B53" s="1" t="s">
        <v>2401</v>
      </c>
      <c r="C53" s="46" t="s">
        <v>34</v>
      </c>
      <c r="D53" s="1" t="s">
        <v>4221</v>
      </c>
      <c r="E53" s="1" t="s">
        <v>4222</v>
      </c>
      <c r="F53" s="1">
        <v>11</v>
      </c>
      <c r="G53" s="53">
        <v>1</v>
      </c>
      <c r="H53" s="1" t="s">
        <v>99</v>
      </c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</row>
    <row r="54" spans="1:32" s="36" customFormat="1" ht="39.9" customHeight="1" x14ac:dyDescent="0.3">
      <c r="A54" s="1" t="s">
        <v>2240</v>
      </c>
      <c r="B54" s="1" t="s">
        <v>2401</v>
      </c>
      <c r="C54" s="46" t="s">
        <v>34</v>
      </c>
      <c r="D54" s="1" t="s">
        <v>4221</v>
      </c>
      <c r="E54" s="1" t="s">
        <v>4223</v>
      </c>
      <c r="F54" s="1">
        <v>5</v>
      </c>
      <c r="G54" s="53">
        <v>1</v>
      </c>
      <c r="H54" s="1" t="s">
        <v>188</v>
      </c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</row>
    <row r="55" spans="1:32" s="36" customFormat="1" ht="39.9" customHeight="1" x14ac:dyDescent="0.3">
      <c r="A55" s="1" t="s">
        <v>2240</v>
      </c>
      <c r="B55" s="1" t="s">
        <v>2401</v>
      </c>
      <c r="C55" s="46" t="s">
        <v>34</v>
      </c>
      <c r="D55" s="1" t="s">
        <v>4221</v>
      </c>
      <c r="E55" s="1" t="s">
        <v>4224</v>
      </c>
      <c r="F55" s="1">
        <v>9</v>
      </c>
      <c r="G55" s="53">
        <v>1</v>
      </c>
      <c r="H55" s="1" t="s">
        <v>351</v>
      </c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</row>
    <row r="56" spans="1:32" s="36" customFormat="1" ht="39.9" customHeight="1" x14ac:dyDescent="0.3">
      <c r="A56" s="1" t="s">
        <v>2240</v>
      </c>
      <c r="B56" s="1" t="s">
        <v>2401</v>
      </c>
      <c r="C56" s="46" t="s">
        <v>34</v>
      </c>
      <c r="D56" s="1" t="s">
        <v>4225</v>
      </c>
      <c r="E56" s="1" t="s">
        <v>4226</v>
      </c>
      <c r="F56" s="1">
        <v>5</v>
      </c>
      <c r="G56" s="53">
        <v>1</v>
      </c>
      <c r="H56" s="1" t="s">
        <v>188</v>
      </c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</row>
    <row r="57" spans="1:32" s="36" customFormat="1" ht="39.9" customHeight="1" x14ac:dyDescent="0.3">
      <c r="A57" s="1" t="s">
        <v>2240</v>
      </c>
      <c r="B57" s="1" t="s">
        <v>2401</v>
      </c>
      <c r="C57" s="46" t="s">
        <v>34</v>
      </c>
      <c r="D57" s="1" t="s">
        <v>4227</v>
      </c>
      <c r="E57" s="1" t="s">
        <v>4228</v>
      </c>
      <c r="F57" s="1">
        <v>14</v>
      </c>
      <c r="G57" s="53">
        <v>5</v>
      </c>
      <c r="H57" s="1" t="s">
        <v>222</v>
      </c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</row>
    <row r="58" spans="1:32" s="36" customFormat="1" ht="39.9" customHeight="1" x14ac:dyDescent="0.3">
      <c r="A58" s="1" t="s">
        <v>2240</v>
      </c>
      <c r="B58" s="1" t="s">
        <v>2401</v>
      </c>
      <c r="C58" s="46" t="s">
        <v>34</v>
      </c>
      <c r="D58" s="1" t="s">
        <v>4229</v>
      </c>
      <c r="E58" s="1" t="s">
        <v>4230</v>
      </c>
      <c r="F58" s="1">
        <v>79</v>
      </c>
      <c r="G58" s="53">
        <v>25</v>
      </c>
      <c r="H58" s="1" t="s">
        <v>1387</v>
      </c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</row>
    <row r="59" spans="1:32" s="36" customFormat="1" ht="39.9" customHeight="1" x14ac:dyDescent="0.3">
      <c r="A59" s="1" t="s">
        <v>2240</v>
      </c>
      <c r="B59" s="1" t="s">
        <v>2401</v>
      </c>
      <c r="C59" s="46" t="s">
        <v>34</v>
      </c>
      <c r="D59" s="1" t="s">
        <v>4231</v>
      </c>
      <c r="E59" s="1" t="s">
        <v>4232</v>
      </c>
      <c r="F59" s="1">
        <v>136</v>
      </c>
      <c r="G59" s="53">
        <v>15</v>
      </c>
      <c r="H59" s="1" t="s">
        <v>1462</v>
      </c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</row>
    <row r="60" spans="1:32" s="36" customFormat="1" ht="39.9" customHeight="1" x14ac:dyDescent="0.3">
      <c r="A60" s="1" t="s">
        <v>2240</v>
      </c>
      <c r="B60" s="1" t="s">
        <v>2401</v>
      </c>
      <c r="C60" s="46" t="s">
        <v>34</v>
      </c>
      <c r="D60" s="1" t="s">
        <v>4221</v>
      </c>
      <c r="E60" s="1" t="s">
        <v>4233</v>
      </c>
      <c r="F60" s="1">
        <v>206</v>
      </c>
      <c r="G60" s="53">
        <v>15</v>
      </c>
      <c r="H60" s="1" t="s">
        <v>1817</v>
      </c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</row>
    <row r="61" spans="1:32" s="36" customFormat="1" ht="39.9" customHeight="1" x14ac:dyDescent="0.3">
      <c r="A61" s="1" t="s">
        <v>2240</v>
      </c>
      <c r="B61" s="1" t="s">
        <v>2401</v>
      </c>
      <c r="C61" s="46" t="s">
        <v>34</v>
      </c>
      <c r="D61" s="1" t="s">
        <v>4219</v>
      </c>
      <c r="E61" s="1" t="s">
        <v>4234</v>
      </c>
      <c r="F61" s="1">
        <v>244</v>
      </c>
      <c r="G61" s="53">
        <v>6</v>
      </c>
      <c r="H61" s="1" t="s">
        <v>850</v>
      </c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</row>
    <row r="62" spans="1:32" s="36" customFormat="1" ht="39.9" customHeight="1" x14ac:dyDescent="0.3">
      <c r="A62" s="1" t="s">
        <v>2240</v>
      </c>
      <c r="B62" s="1" t="s">
        <v>2401</v>
      </c>
      <c r="C62" s="46" t="s">
        <v>34</v>
      </c>
      <c r="D62" s="1" t="s">
        <v>4235</v>
      </c>
      <c r="E62" s="1" t="s">
        <v>4236</v>
      </c>
      <c r="F62" s="1">
        <v>32</v>
      </c>
      <c r="G62" s="53">
        <v>7</v>
      </c>
      <c r="H62" s="1" t="s">
        <v>1478</v>
      </c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</row>
    <row r="63" spans="1:32" s="36" customFormat="1" ht="39.9" customHeight="1" x14ac:dyDescent="0.3">
      <c r="A63" s="1" t="s">
        <v>2240</v>
      </c>
      <c r="B63" s="1" t="s">
        <v>2401</v>
      </c>
      <c r="C63" s="46" t="s">
        <v>34</v>
      </c>
      <c r="D63" s="1" t="s">
        <v>4227</v>
      </c>
      <c r="E63" s="1" t="s">
        <v>4237</v>
      </c>
      <c r="F63" s="1">
        <v>71</v>
      </c>
      <c r="G63" s="53">
        <v>27</v>
      </c>
      <c r="H63" s="1" t="s">
        <v>2321</v>
      </c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</row>
    <row r="64" spans="1:32" s="36" customFormat="1" ht="39.9" customHeight="1" x14ac:dyDescent="0.3">
      <c r="A64" s="1" t="s">
        <v>2240</v>
      </c>
      <c r="B64" s="1" t="s">
        <v>2401</v>
      </c>
      <c r="C64" s="46" t="s">
        <v>34</v>
      </c>
      <c r="D64" s="1" t="s">
        <v>4225</v>
      </c>
      <c r="E64" s="1" t="s">
        <v>4238</v>
      </c>
      <c r="F64" s="1">
        <v>142</v>
      </c>
      <c r="G64" s="53">
        <v>28</v>
      </c>
      <c r="H64" s="1" t="s">
        <v>1304</v>
      </c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</row>
    <row r="65" spans="1:32" s="36" customFormat="1" ht="39.9" customHeight="1" x14ac:dyDescent="0.3">
      <c r="A65" s="1" t="s">
        <v>2240</v>
      </c>
      <c r="B65" s="1" t="s">
        <v>2401</v>
      </c>
      <c r="C65" s="46" t="s">
        <v>34</v>
      </c>
      <c r="D65" s="1" t="s">
        <v>4239</v>
      </c>
      <c r="E65" s="1" t="s">
        <v>4240</v>
      </c>
      <c r="F65" s="1">
        <v>297</v>
      </c>
      <c r="G65" s="53">
        <v>4</v>
      </c>
      <c r="H65" s="1" t="s">
        <v>424</v>
      </c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</row>
    <row r="66" spans="1:32" s="36" customFormat="1" ht="39.9" customHeight="1" x14ac:dyDescent="0.3">
      <c r="A66" s="1" t="s">
        <v>2240</v>
      </c>
      <c r="B66" s="1" t="s">
        <v>2401</v>
      </c>
      <c r="C66" s="46" t="s">
        <v>34</v>
      </c>
      <c r="D66" s="1" t="s">
        <v>4241</v>
      </c>
      <c r="E66" s="1" t="s">
        <v>4242</v>
      </c>
      <c r="F66" s="1">
        <v>159</v>
      </c>
      <c r="G66" s="53">
        <v>16</v>
      </c>
      <c r="H66" s="1" t="s">
        <v>398</v>
      </c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</row>
    <row r="67" spans="1:32" s="36" customFormat="1" ht="39.9" customHeight="1" x14ac:dyDescent="0.3">
      <c r="A67" s="1" t="s">
        <v>2240</v>
      </c>
      <c r="B67" s="1" t="s">
        <v>2401</v>
      </c>
      <c r="C67" s="46" t="s">
        <v>34</v>
      </c>
      <c r="D67" s="1" t="s">
        <v>4212</v>
      </c>
      <c r="E67" s="1" t="s">
        <v>4243</v>
      </c>
      <c r="F67" s="1">
        <v>64</v>
      </c>
      <c r="G67" s="53">
        <v>6</v>
      </c>
      <c r="H67" s="1" t="s">
        <v>544</v>
      </c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</row>
    <row r="68" spans="1:32" s="36" customFormat="1" ht="39.9" customHeight="1" x14ac:dyDescent="0.3">
      <c r="A68" s="1" t="s">
        <v>2240</v>
      </c>
      <c r="B68" s="1" t="s">
        <v>2557</v>
      </c>
      <c r="C68" s="46" t="s">
        <v>34</v>
      </c>
      <c r="D68" s="1" t="s">
        <v>4244</v>
      </c>
      <c r="E68" s="1" t="s">
        <v>4245</v>
      </c>
      <c r="F68" s="1">
        <v>680</v>
      </c>
      <c r="G68" s="53">
        <v>11</v>
      </c>
      <c r="H68" s="1" t="s">
        <v>686</v>
      </c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</row>
    <row r="69" spans="1:32" s="36" customFormat="1" ht="39.9" customHeight="1" x14ac:dyDescent="0.3">
      <c r="A69" s="1" t="s">
        <v>2240</v>
      </c>
      <c r="B69" s="1" t="s">
        <v>2557</v>
      </c>
      <c r="C69" s="46" t="s">
        <v>34</v>
      </c>
      <c r="D69" s="1" t="s">
        <v>4246</v>
      </c>
      <c r="E69" s="1" t="s">
        <v>4247</v>
      </c>
      <c r="F69" s="1">
        <v>496</v>
      </c>
      <c r="G69" s="53">
        <v>9</v>
      </c>
      <c r="H69" s="1" t="s">
        <v>858</v>
      </c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</row>
    <row r="71" spans="1:32" ht="39.9" customHeight="1" x14ac:dyDescent="0.3">
      <c r="A71" s="112" t="s">
        <v>5267</v>
      </c>
      <c r="B71" s="112"/>
      <c r="C71" s="112"/>
      <c r="D71" s="112"/>
      <c r="E71" s="112"/>
    </row>
    <row r="72" spans="1:32" ht="39.9" customHeight="1" x14ac:dyDescent="0.3">
      <c r="A72" s="1" t="s">
        <v>2240</v>
      </c>
      <c r="B72" s="1" t="s">
        <v>2401</v>
      </c>
      <c r="C72" s="46" t="s">
        <v>34</v>
      </c>
      <c r="D72" s="1" t="s">
        <v>4202</v>
      </c>
      <c r="E72" s="1" t="s">
        <v>4210</v>
      </c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</row>
    <row r="73" spans="1:32" ht="39.9" customHeight="1" x14ac:dyDescent="0.3">
      <c r="A73" s="1" t="s">
        <v>2240</v>
      </c>
      <c r="B73" s="1" t="s">
        <v>2401</v>
      </c>
      <c r="C73" s="46" t="s">
        <v>34</v>
      </c>
      <c r="D73" s="1" t="s">
        <v>4202</v>
      </c>
      <c r="E73" s="1" t="s">
        <v>4211</v>
      </c>
      <c r="F73" s="44"/>
      <c r="G73" s="44"/>
      <c r="H73" s="44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</row>
    <row r="74" spans="1:32" ht="39.9" customHeight="1" x14ac:dyDescent="0.3">
      <c r="A74" s="1" t="s">
        <v>2240</v>
      </c>
      <c r="B74" s="1" t="s">
        <v>2401</v>
      </c>
      <c r="C74" s="46" t="s">
        <v>34</v>
      </c>
      <c r="D74" s="1" t="s">
        <v>4212</v>
      </c>
      <c r="E74" s="1" t="s">
        <v>4213</v>
      </c>
      <c r="F74" s="44"/>
      <c r="G74" s="44"/>
      <c r="H74" s="44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</row>
    <row r="75" spans="1:32" s="36" customFormat="1" ht="39.9" customHeight="1" x14ac:dyDescent="0.3">
      <c r="A75" s="1" t="s">
        <v>2240</v>
      </c>
      <c r="B75" s="1" t="s">
        <v>2401</v>
      </c>
      <c r="C75" s="46" t="s">
        <v>34</v>
      </c>
      <c r="D75" s="1" t="s">
        <v>4219</v>
      </c>
      <c r="E75" s="1" t="s">
        <v>4220</v>
      </c>
      <c r="F75" s="44"/>
      <c r="G75" s="44"/>
      <c r="H75" s="44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</row>
  </sheetData>
  <mergeCells count="17">
    <mergeCell ref="A1:I1"/>
    <mergeCell ref="J1:AG3"/>
    <mergeCell ref="A2:A3"/>
    <mergeCell ref="A23:A24"/>
    <mergeCell ref="I2:I4"/>
    <mergeCell ref="A22:H22"/>
    <mergeCell ref="A71:E71"/>
    <mergeCell ref="D23:D25"/>
    <mergeCell ref="E23:E25"/>
    <mergeCell ref="F23:F25"/>
    <mergeCell ref="G23:G25"/>
    <mergeCell ref="H23:H25"/>
    <mergeCell ref="D2:D4"/>
    <mergeCell ref="E2:E4"/>
    <mergeCell ref="F2:F4"/>
    <mergeCell ref="G2:G4"/>
    <mergeCell ref="H2:H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D9324-D882-4E16-BF49-1C6CBF3A4BC2}">
  <dimension ref="A1:CG143"/>
  <sheetViews>
    <sheetView showGridLines="0" topLeftCell="A34" zoomScaleNormal="100" workbookViewId="0">
      <selection activeCell="A39" sqref="A39:E39"/>
    </sheetView>
  </sheetViews>
  <sheetFormatPr defaultColWidth="9.109375" defaultRowHeight="13.8" x14ac:dyDescent="0.3"/>
  <cols>
    <col min="1" max="1" width="22.88671875" style="20" customWidth="1"/>
    <col min="2" max="2" width="10.44140625" style="20" customWidth="1"/>
    <col min="3" max="3" width="16.88671875" style="20" customWidth="1"/>
    <col min="4" max="4" width="18.44140625" style="20" customWidth="1"/>
    <col min="5" max="5" width="26.33203125" style="20" customWidth="1"/>
    <col min="6" max="6" width="14.33203125" style="20" customWidth="1"/>
    <col min="7" max="7" width="18.109375" style="20" customWidth="1"/>
    <col min="8" max="8" width="17.5546875" style="20" customWidth="1"/>
    <col min="9" max="9" width="19.33203125" style="20" customWidth="1"/>
    <col min="10" max="10" width="16.44140625" style="20" customWidth="1"/>
    <col min="11" max="11" width="16.33203125" style="20" customWidth="1"/>
    <col min="12" max="12" width="16.5546875" style="20" customWidth="1"/>
    <col min="13" max="13" width="16.6640625" style="20" customWidth="1"/>
    <col min="14" max="14" width="16.5546875" style="20" customWidth="1"/>
    <col min="15" max="15" width="16.88671875" style="20" customWidth="1"/>
    <col min="16" max="16" width="19.109375" style="20" customWidth="1"/>
    <col min="17" max="17" width="16.6640625" style="20" customWidth="1"/>
    <col min="18" max="18" width="17.109375" style="20" customWidth="1"/>
    <col min="19" max="19" width="24" style="20" customWidth="1"/>
    <col min="20" max="21" width="17.33203125" style="20" customWidth="1"/>
    <col min="22" max="22" width="16.33203125" style="20" customWidth="1"/>
    <col min="23" max="23" width="16.88671875" style="20" customWidth="1"/>
    <col min="24" max="24" width="17.33203125" style="20" customWidth="1"/>
    <col min="25" max="25" width="17" style="20" customWidth="1"/>
    <col min="26" max="26" width="16.6640625" style="20" customWidth="1"/>
    <col min="27" max="27" width="21" style="20" customWidth="1"/>
    <col min="28" max="28" width="20" style="20" customWidth="1"/>
    <col min="29" max="29" width="16.6640625" style="20" customWidth="1"/>
    <col min="30" max="31" width="17" style="20" customWidth="1"/>
    <col min="32" max="32" width="24" style="20" customWidth="1"/>
    <col min="33" max="33" width="16.88671875" style="20" customWidth="1"/>
    <col min="34" max="16384" width="9.109375" style="20"/>
  </cols>
  <sheetData>
    <row r="1" spans="1:85" ht="39.75" customHeight="1" x14ac:dyDescent="0.3">
      <c r="A1" s="102" t="s">
        <v>310</v>
      </c>
      <c r="B1" s="103"/>
      <c r="C1" s="103"/>
      <c r="D1" s="104"/>
      <c r="E1" s="104"/>
      <c r="F1" s="104"/>
      <c r="G1" s="104"/>
      <c r="H1" s="104"/>
      <c r="I1" s="105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27"/>
    </row>
    <row r="2" spans="1:85" ht="75" customHeight="1" x14ac:dyDescent="0.3">
      <c r="A2" s="94" t="s">
        <v>234</v>
      </c>
      <c r="B2" s="9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27"/>
    </row>
    <row r="3" spans="1:85" ht="45" customHeight="1" x14ac:dyDescent="0.3">
      <c r="A3" s="94"/>
      <c r="B3" s="9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27"/>
    </row>
    <row r="4" spans="1:85" ht="151.80000000000001" x14ac:dyDescent="0.3">
      <c r="A4" s="9" t="s">
        <v>24</v>
      </c>
      <c r="B4" s="9" t="s">
        <v>25</v>
      </c>
      <c r="C4" s="9" t="s">
        <v>26</v>
      </c>
      <c r="D4" s="94"/>
      <c r="E4" s="94"/>
      <c r="F4" s="94"/>
      <c r="G4" s="94"/>
      <c r="H4" s="94"/>
      <c r="I4" s="94"/>
      <c r="J4" s="9" t="s">
        <v>0</v>
      </c>
      <c r="K4" s="9" t="s">
        <v>1</v>
      </c>
      <c r="L4" s="9" t="s">
        <v>2</v>
      </c>
      <c r="M4" s="9" t="s">
        <v>3</v>
      </c>
      <c r="N4" s="9" t="s">
        <v>4</v>
      </c>
      <c r="O4" s="9" t="s">
        <v>5</v>
      </c>
      <c r="P4" s="9" t="s">
        <v>6</v>
      </c>
      <c r="Q4" s="9" t="s">
        <v>7</v>
      </c>
      <c r="R4" s="9" t="s">
        <v>8</v>
      </c>
      <c r="S4" s="9" t="s">
        <v>9</v>
      </c>
      <c r="T4" s="9" t="s">
        <v>10</v>
      </c>
      <c r="U4" s="9" t="s">
        <v>11</v>
      </c>
      <c r="V4" s="9" t="s">
        <v>12</v>
      </c>
      <c r="W4" s="9" t="s">
        <v>13</v>
      </c>
      <c r="X4" s="9" t="s">
        <v>14</v>
      </c>
      <c r="Y4" s="9" t="s">
        <v>15</v>
      </c>
      <c r="Z4" s="9" t="s">
        <v>16</v>
      </c>
      <c r="AA4" s="9" t="s">
        <v>17</v>
      </c>
      <c r="AB4" s="9" t="s">
        <v>18</v>
      </c>
      <c r="AC4" s="9" t="s">
        <v>19</v>
      </c>
      <c r="AD4" s="9" t="s">
        <v>20</v>
      </c>
      <c r="AE4" s="9" t="s">
        <v>21</v>
      </c>
      <c r="AF4" s="9" t="s">
        <v>22</v>
      </c>
      <c r="AG4" s="60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27"/>
    </row>
    <row r="5" spans="1:85" ht="27.6" x14ac:dyDescent="0.3">
      <c r="A5" s="1" t="s">
        <v>311</v>
      </c>
      <c r="B5" s="1" t="s">
        <v>33</v>
      </c>
      <c r="C5" s="1" t="s">
        <v>34</v>
      </c>
      <c r="D5" s="1" t="s">
        <v>312</v>
      </c>
      <c r="E5" s="1" t="s">
        <v>313</v>
      </c>
      <c r="F5" s="1">
        <v>45</v>
      </c>
      <c r="G5" s="9">
        <v>23</v>
      </c>
      <c r="H5" s="1" t="s">
        <v>314</v>
      </c>
      <c r="I5" s="21">
        <f t="shared" ref="I5:I12" si="0">(J5+K5+L5+M5+N5+O5+P5+Q5+R5+S5+U5+V5+W5+X5+Z5+AA5+AB5+AG5)*100/18</f>
        <v>91.833333333333329</v>
      </c>
      <c r="J5" s="1" t="s">
        <v>39</v>
      </c>
      <c r="K5" s="1" t="s">
        <v>39</v>
      </c>
      <c r="L5" s="1" t="s">
        <v>143</v>
      </c>
      <c r="M5" s="1" t="s">
        <v>103</v>
      </c>
      <c r="N5" s="1" t="s">
        <v>166</v>
      </c>
      <c r="O5" s="1" t="s">
        <v>84</v>
      </c>
      <c r="P5" s="1" t="s">
        <v>156</v>
      </c>
      <c r="Q5" s="1" t="s">
        <v>39</v>
      </c>
      <c r="R5" s="1" t="s">
        <v>156</v>
      </c>
      <c r="S5" s="1" t="s">
        <v>117</v>
      </c>
      <c r="T5" s="1" t="s">
        <v>54</v>
      </c>
      <c r="U5" s="1" t="s">
        <v>128</v>
      </c>
      <c r="V5" s="1" t="s">
        <v>68</v>
      </c>
      <c r="W5" s="1" t="s">
        <v>50</v>
      </c>
      <c r="X5" s="1" t="s">
        <v>95</v>
      </c>
      <c r="Y5" s="1" t="s">
        <v>54</v>
      </c>
      <c r="Z5" s="1" t="s">
        <v>39</v>
      </c>
      <c r="AA5" s="1" t="s">
        <v>39</v>
      </c>
      <c r="AB5" s="1" t="s">
        <v>156</v>
      </c>
      <c r="AC5" s="1" t="s">
        <v>54</v>
      </c>
      <c r="AD5" s="1" t="s">
        <v>54</v>
      </c>
      <c r="AE5" s="1" t="s">
        <v>54</v>
      </c>
      <c r="AF5" s="1" t="s">
        <v>54</v>
      </c>
      <c r="AG5" s="1" t="s">
        <v>39</v>
      </c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27"/>
    </row>
    <row r="6" spans="1:85" ht="41.4" x14ac:dyDescent="0.3">
      <c r="A6" s="1" t="s">
        <v>311</v>
      </c>
      <c r="B6" s="1" t="s">
        <v>33</v>
      </c>
      <c r="C6" s="1" t="s">
        <v>34</v>
      </c>
      <c r="D6" s="1" t="s">
        <v>327</v>
      </c>
      <c r="E6" s="1" t="s">
        <v>328</v>
      </c>
      <c r="F6" s="1">
        <v>240</v>
      </c>
      <c r="G6" s="9">
        <v>106</v>
      </c>
      <c r="H6" s="1" t="s">
        <v>329</v>
      </c>
      <c r="I6" s="21">
        <f t="shared" si="0"/>
        <v>97.888888888888872</v>
      </c>
      <c r="J6" s="1" t="s">
        <v>150</v>
      </c>
      <c r="K6" s="1" t="s">
        <v>39</v>
      </c>
      <c r="L6" s="1" t="s">
        <v>154</v>
      </c>
      <c r="M6" s="1" t="s">
        <v>39</v>
      </c>
      <c r="N6" s="1" t="s">
        <v>156</v>
      </c>
      <c r="O6" s="1" t="s">
        <v>90</v>
      </c>
      <c r="P6" s="1" t="s">
        <v>65</v>
      </c>
      <c r="Q6" s="1" t="s">
        <v>154</v>
      </c>
      <c r="R6" s="1" t="s">
        <v>150</v>
      </c>
      <c r="S6" s="1" t="s">
        <v>42</v>
      </c>
      <c r="T6" s="1" t="s">
        <v>54</v>
      </c>
      <c r="U6" s="1" t="s">
        <v>150</v>
      </c>
      <c r="V6" s="1" t="s">
        <v>45</v>
      </c>
      <c r="W6" s="1" t="s">
        <v>90</v>
      </c>
      <c r="X6" s="1" t="s">
        <v>39</v>
      </c>
      <c r="Y6" s="1" t="s">
        <v>54</v>
      </c>
      <c r="Z6" s="1" t="s">
        <v>39</v>
      </c>
      <c r="AA6" s="1" t="s">
        <v>39</v>
      </c>
      <c r="AB6" s="1" t="s">
        <v>39</v>
      </c>
      <c r="AC6" s="1" t="s">
        <v>54</v>
      </c>
      <c r="AD6" s="1" t="s">
        <v>54</v>
      </c>
      <c r="AE6" s="1" t="s">
        <v>54</v>
      </c>
      <c r="AF6" s="1" t="s">
        <v>54</v>
      </c>
      <c r="AG6" s="1" t="s">
        <v>39</v>
      </c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27"/>
    </row>
    <row r="7" spans="1:85" ht="27.6" x14ac:dyDescent="0.3">
      <c r="A7" s="1" t="s">
        <v>311</v>
      </c>
      <c r="B7" s="1" t="s">
        <v>33</v>
      </c>
      <c r="C7" s="1" t="s">
        <v>34</v>
      </c>
      <c r="D7" s="1" t="s">
        <v>331</v>
      </c>
      <c r="E7" s="1" t="s">
        <v>332</v>
      </c>
      <c r="F7" s="1">
        <v>35</v>
      </c>
      <c r="G7" s="9">
        <v>24</v>
      </c>
      <c r="H7" s="1" t="s">
        <v>333</v>
      </c>
      <c r="I7" s="21">
        <f t="shared" si="0"/>
        <v>91.6111111111111</v>
      </c>
      <c r="J7" s="1" t="s">
        <v>95</v>
      </c>
      <c r="K7" s="1" t="s">
        <v>156</v>
      </c>
      <c r="L7" s="1" t="s">
        <v>39</v>
      </c>
      <c r="M7" s="1" t="s">
        <v>39</v>
      </c>
      <c r="N7" s="1" t="s">
        <v>57</v>
      </c>
      <c r="O7" s="1" t="s">
        <v>42</v>
      </c>
      <c r="P7" s="1" t="s">
        <v>39</v>
      </c>
      <c r="Q7" s="1" t="s">
        <v>39</v>
      </c>
      <c r="R7" s="1" t="s">
        <v>39</v>
      </c>
      <c r="S7" s="1" t="s">
        <v>48</v>
      </c>
      <c r="T7" s="1" t="s">
        <v>54</v>
      </c>
      <c r="U7" s="1" t="s">
        <v>95</v>
      </c>
      <c r="V7" s="1" t="s">
        <v>50</v>
      </c>
      <c r="W7" s="1" t="s">
        <v>128</v>
      </c>
      <c r="X7" s="1" t="s">
        <v>103</v>
      </c>
      <c r="Y7" s="1" t="s">
        <v>54</v>
      </c>
      <c r="Z7" s="1" t="s">
        <v>103</v>
      </c>
      <c r="AA7" s="1" t="s">
        <v>156</v>
      </c>
      <c r="AB7" s="1" t="s">
        <v>156</v>
      </c>
      <c r="AC7" s="1" t="s">
        <v>54</v>
      </c>
      <c r="AD7" s="1" t="s">
        <v>54</v>
      </c>
      <c r="AE7" s="1" t="s">
        <v>54</v>
      </c>
      <c r="AF7" s="1" t="s">
        <v>54</v>
      </c>
      <c r="AG7" s="1" t="s">
        <v>156</v>
      </c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27"/>
    </row>
    <row r="8" spans="1:85" ht="27.6" x14ac:dyDescent="0.3">
      <c r="A8" s="1" t="s">
        <v>311</v>
      </c>
      <c r="B8" s="1" t="s">
        <v>33</v>
      </c>
      <c r="C8" s="1" t="s">
        <v>34</v>
      </c>
      <c r="D8" s="1" t="s">
        <v>338</v>
      </c>
      <c r="E8" s="1" t="s">
        <v>339</v>
      </c>
      <c r="F8" s="1">
        <v>35</v>
      </c>
      <c r="G8" s="9">
        <v>22</v>
      </c>
      <c r="H8" s="1" t="s">
        <v>303</v>
      </c>
      <c r="I8" s="21">
        <f t="shared" si="0"/>
        <v>100</v>
      </c>
      <c r="J8" s="1" t="s">
        <v>39</v>
      </c>
      <c r="K8" s="1" t="s">
        <v>39</v>
      </c>
      <c r="L8" s="1" t="s">
        <v>39</v>
      </c>
      <c r="M8" s="1" t="s">
        <v>39</v>
      </c>
      <c r="N8" s="1" t="s">
        <v>39</v>
      </c>
      <c r="O8" s="1" t="s">
        <v>39</v>
      </c>
      <c r="P8" s="1" t="s">
        <v>39</v>
      </c>
      <c r="Q8" s="1" t="s">
        <v>39</v>
      </c>
      <c r="R8" s="1" t="s">
        <v>39</v>
      </c>
      <c r="S8" s="1" t="s">
        <v>39</v>
      </c>
      <c r="T8" s="1" t="s">
        <v>54</v>
      </c>
      <c r="U8" s="1" t="s">
        <v>39</v>
      </c>
      <c r="V8" s="1" t="s">
        <v>39</v>
      </c>
      <c r="W8" s="1" t="s">
        <v>39</v>
      </c>
      <c r="X8" s="1" t="s">
        <v>39</v>
      </c>
      <c r="Y8" s="1" t="s">
        <v>54</v>
      </c>
      <c r="Z8" s="1" t="s">
        <v>39</v>
      </c>
      <c r="AA8" s="1" t="s">
        <v>39</v>
      </c>
      <c r="AB8" s="1" t="s">
        <v>39</v>
      </c>
      <c r="AC8" s="1" t="s">
        <v>54</v>
      </c>
      <c r="AD8" s="1" t="s">
        <v>54</v>
      </c>
      <c r="AE8" s="1" t="s">
        <v>54</v>
      </c>
      <c r="AF8" s="1" t="s">
        <v>54</v>
      </c>
      <c r="AG8" s="1" t="s">
        <v>39</v>
      </c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27"/>
    </row>
    <row r="9" spans="1:85" ht="27.6" x14ac:dyDescent="0.3">
      <c r="A9" s="1" t="s">
        <v>311</v>
      </c>
      <c r="B9" s="1" t="s">
        <v>33</v>
      </c>
      <c r="C9" s="1" t="s">
        <v>34</v>
      </c>
      <c r="D9" s="1" t="s">
        <v>340</v>
      </c>
      <c r="E9" s="1" t="s">
        <v>341</v>
      </c>
      <c r="F9" s="1">
        <v>15</v>
      </c>
      <c r="G9" s="9">
        <v>13</v>
      </c>
      <c r="H9" s="1" t="s">
        <v>110</v>
      </c>
      <c r="I9" s="21">
        <f t="shared" si="0"/>
        <v>98.888888888888886</v>
      </c>
      <c r="J9" s="1" t="s">
        <v>39</v>
      </c>
      <c r="K9" s="1" t="s">
        <v>39</v>
      </c>
      <c r="L9" s="1" t="s">
        <v>39</v>
      </c>
      <c r="M9" s="1" t="s">
        <v>39</v>
      </c>
      <c r="N9" s="1" t="s">
        <v>84</v>
      </c>
      <c r="O9" s="1" t="s">
        <v>39</v>
      </c>
      <c r="P9" s="1" t="s">
        <v>39</v>
      </c>
      <c r="Q9" s="1" t="s">
        <v>39</v>
      </c>
      <c r="R9" s="1" t="s">
        <v>39</v>
      </c>
      <c r="S9" s="1" t="s">
        <v>84</v>
      </c>
      <c r="T9" s="1" t="s">
        <v>54</v>
      </c>
      <c r="U9" s="1" t="s">
        <v>39</v>
      </c>
      <c r="V9" s="1" t="s">
        <v>39</v>
      </c>
      <c r="W9" s="1" t="s">
        <v>39</v>
      </c>
      <c r="X9" s="1" t="s">
        <v>39</v>
      </c>
      <c r="Y9" s="1" t="s">
        <v>54</v>
      </c>
      <c r="Z9" s="1" t="s">
        <v>39</v>
      </c>
      <c r="AA9" s="1" t="s">
        <v>39</v>
      </c>
      <c r="AB9" s="1" t="s">
        <v>39</v>
      </c>
      <c r="AC9" s="1" t="s">
        <v>54</v>
      </c>
      <c r="AD9" s="1" t="s">
        <v>54</v>
      </c>
      <c r="AE9" s="1" t="s">
        <v>54</v>
      </c>
      <c r="AF9" s="1" t="s">
        <v>54</v>
      </c>
      <c r="AG9" s="1" t="s">
        <v>39</v>
      </c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27"/>
    </row>
    <row r="10" spans="1:85" ht="27.6" x14ac:dyDescent="0.3">
      <c r="A10" s="1" t="s">
        <v>311</v>
      </c>
      <c r="B10" s="1" t="s">
        <v>33</v>
      </c>
      <c r="C10" s="1" t="s">
        <v>34</v>
      </c>
      <c r="D10" s="1" t="s">
        <v>343</v>
      </c>
      <c r="E10" s="1" t="s">
        <v>344</v>
      </c>
      <c r="F10" s="1">
        <v>16</v>
      </c>
      <c r="G10" s="9">
        <v>10</v>
      </c>
      <c r="H10" s="1" t="s">
        <v>174</v>
      </c>
      <c r="I10" s="21">
        <f t="shared" si="0"/>
        <v>94.944444444444443</v>
      </c>
      <c r="J10" s="1" t="s">
        <v>39</v>
      </c>
      <c r="K10" s="1" t="s">
        <v>39</v>
      </c>
      <c r="L10" s="1" t="s">
        <v>39</v>
      </c>
      <c r="M10" s="1" t="s">
        <v>39</v>
      </c>
      <c r="N10" s="1" t="s">
        <v>128</v>
      </c>
      <c r="O10" s="1" t="s">
        <v>39</v>
      </c>
      <c r="P10" s="1" t="s">
        <v>84</v>
      </c>
      <c r="Q10" s="1" t="s">
        <v>84</v>
      </c>
      <c r="R10" s="1" t="s">
        <v>39</v>
      </c>
      <c r="S10" s="1" t="s">
        <v>176</v>
      </c>
      <c r="T10" s="1" t="s">
        <v>54</v>
      </c>
      <c r="U10" s="1" t="s">
        <v>82</v>
      </c>
      <c r="V10" s="1" t="s">
        <v>84</v>
      </c>
      <c r="W10" s="1" t="s">
        <v>39</v>
      </c>
      <c r="X10" s="1" t="s">
        <v>39</v>
      </c>
      <c r="Y10" s="1" t="s">
        <v>54</v>
      </c>
      <c r="Z10" s="1" t="s">
        <v>39</v>
      </c>
      <c r="AA10" s="1" t="s">
        <v>39</v>
      </c>
      <c r="AB10" s="1" t="s">
        <v>39</v>
      </c>
      <c r="AC10" s="1" t="s">
        <v>54</v>
      </c>
      <c r="AD10" s="1" t="s">
        <v>54</v>
      </c>
      <c r="AE10" s="1" t="s">
        <v>54</v>
      </c>
      <c r="AF10" s="1" t="s">
        <v>54</v>
      </c>
      <c r="AG10" s="1" t="s">
        <v>84</v>
      </c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27"/>
    </row>
    <row r="11" spans="1:85" ht="27.6" x14ac:dyDescent="0.3">
      <c r="A11" s="1" t="s">
        <v>311</v>
      </c>
      <c r="B11" s="1" t="s">
        <v>33</v>
      </c>
      <c r="C11" s="1" t="s">
        <v>34</v>
      </c>
      <c r="D11" s="1" t="s">
        <v>347</v>
      </c>
      <c r="E11" s="1" t="s">
        <v>348</v>
      </c>
      <c r="F11" s="1">
        <v>15</v>
      </c>
      <c r="G11" s="9">
        <v>9</v>
      </c>
      <c r="H11" s="1" t="s">
        <v>192</v>
      </c>
      <c r="I11" s="21">
        <f t="shared" si="0"/>
        <v>96.3888888888889</v>
      </c>
      <c r="J11" s="1" t="s">
        <v>39</v>
      </c>
      <c r="K11" s="1" t="s">
        <v>39</v>
      </c>
      <c r="L11" s="1" t="s">
        <v>51</v>
      </c>
      <c r="M11" s="1" t="s">
        <v>39</v>
      </c>
      <c r="N11" s="1" t="s">
        <v>82</v>
      </c>
      <c r="O11" s="1" t="s">
        <v>39</v>
      </c>
      <c r="P11" s="1" t="s">
        <v>39</v>
      </c>
      <c r="Q11" s="1" t="s">
        <v>39</v>
      </c>
      <c r="R11" s="1" t="s">
        <v>39</v>
      </c>
      <c r="S11" s="1" t="s">
        <v>48</v>
      </c>
      <c r="T11" s="1" t="s">
        <v>54</v>
      </c>
      <c r="U11" s="1" t="s">
        <v>39</v>
      </c>
      <c r="V11" s="1" t="s">
        <v>39</v>
      </c>
      <c r="W11" s="1" t="s">
        <v>39</v>
      </c>
      <c r="X11" s="1" t="s">
        <v>39</v>
      </c>
      <c r="Y11" s="1" t="s">
        <v>54</v>
      </c>
      <c r="Z11" s="1" t="s">
        <v>39</v>
      </c>
      <c r="AA11" s="1" t="s">
        <v>39</v>
      </c>
      <c r="AB11" s="1" t="s">
        <v>39</v>
      </c>
      <c r="AC11" s="1" t="s">
        <v>54</v>
      </c>
      <c r="AD11" s="1" t="s">
        <v>54</v>
      </c>
      <c r="AE11" s="1" t="s">
        <v>54</v>
      </c>
      <c r="AF11" s="1" t="s">
        <v>54</v>
      </c>
      <c r="AG11" s="1" t="s">
        <v>39</v>
      </c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27"/>
    </row>
    <row r="12" spans="1:85" ht="27.6" x14ac:dyDescent="0.3">
      <c r="A12" s="1" t="s">
        <v>311</v>
      </c>
      <c r="B12" s="1" t="s">
        <v>33</v>
      </c>
      <c r="C12" s="1" t="s">
        <v>34</v>
      </c>
      <c r="D12" s="1" t="s">
        <v>354</v>
      </c>
      <c r="E12" s="1" t="s">
        <v>355</v>
      </c>
      <c r="F12" s="1">
        <v>29</v>
      </c>
      <c r="G12" s="9">
        <v>17</v>
      </c>
      <c r="H12" s="1" t="s">
        <v>356</v>
      </c>
      <c r="I12" s="21">
        <f t="shared" si="0"/>
        <v>87.277777777777771</v>
      </c>
      <c r="J12" s="1" t="s">
        <v>45</v>
      </c>
      <c r="K12" s="1" t="s">
        <v>39</v>
      </c>
      <c r="L12" s="1" t="s">
        <v>357</v>
      </c>
      <c r="M12" s="1" t="s">
        <v>65</v>
      </c>
      <c r="N12" s="1" t="s">
        <v>68</v>
      </c>
      <c r="O12" s="1" t="s">
        <v>56</v>
      </c>
      <c r="P12" s="1" t="s">
        <v>45</v>
      </c>
      <c r="Q12" s="1" t="s">
        <v>45</v>
      </c>
      <c r="R12" s="1" t="s">
        <v>45</v>
      </c>
      <c r="S12" s="1" t="s">
        <v>212</v>
      </c>
      <c r="T12" s="1" t="s">
        <v>54</v>
      </c>
      <c r="U12" s="1" t="s">
        <v>65</v>
      </c>
      <c r="V12" s="1" t="s">
        <v>82</v>
      </c>
      <c r="W12" s="1" t="s">
        <v>45</v>
      </c>
      <c r="X12" s="1" t="s">
        <v>45</v>
      </c>
      <c r="Y12" s="1" t="s">
        <v>54</v>
      </c>
      <c r="Z12" s="1" t="s">
        <v>39</v>
      </c>
      <c r="AA12" s="1" t="s">
        <v>39</v>
      </c>
      <c r="AB12" s="1" t="s">
        <v>45</v>
      </c>
      <c r="AC12" s="1" t="s">
        <v>54</v>
      </c>
      <c r="AD12" s="1" t="s">
        <v>54</v>
      </c>
      <c r="AE12" s="1" t="s">
        <v>54</v>
      </c>
      <c r="AF12" s="1" t="s">
        <v>54</v>
      </c>
      <c r="AG12" s="1" t="s">
        <v>45</v>
      </c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27"/>
    </row>
    <row r="13" spans="1:85" x14ac:dyDescent="0.3">
      <c r="A13" s="1" t="s">
        <v>311</v>
      </c>
      <c r="B13" s="1" t="s">
        <v>2401</v>
      </c>
      <c r="C13" s="1" t="s">
        <v>34</v>
      </c>
      <c r="D13" s="1" t="s">
        <v>2582</v>
      </c>
      <c r="E13" s="1" t="s">
        <v>2583</v>
      </c>
      <c r="F13" s="1">
        <v>66</v>
      </c>
      <c r="G13" s="1">
        <v>36</v>
      </c>
      <c r="H13" s="1" t="s">
        <v>72</v>
      </c>
      <c r="I13" s="21">
        <f>(J13+K13+L13+M13+N13+O13+P13+Q13+R13+S13+T13+U13+V13+W13+X13+Y13+Z13+AA13+AB13+AC13+AD13+AE13+AF13+AG13)*100/24</f>
        <v>86.625000000000014</v>
      </c>
      <c r="J13" s="1" t="s">
        <v>156</v>
      </c>
      <c r="K13" s="1" t="s">
        <v>45</v>
      </c>
      <c r="L13" s="1" t="s">
        <v>84</v>
      </c>
      <c r="M13" s="1" t="s">
        <v>176</v>
      </c>
      <c r="N13" s="1" t="s">
        <v>176</v>
      </c>
      <c r="O13" s="1" t="s">
        <v>190</v>
      </c>
      <c r="P13" s="1" t="s">
        <v>166</v>
      </c>
      <c r="Q13" s="1" t="s">
        <v>103</v>
      </c>
      <c r="R13" s="1" t="s">
        <v>103</v>
      </c>
      <c r="S13" s="1" t="s">
        <v>463</v>
      </c>
      <c r="T13" s="1" t="s">
        <v>39</v>
      </c>
      <c r="U13" s="1" t="s">
        <v>84</v>
      </c>
      <c r="V13" s="1" t="s">
        <v>117</v>
      </c>
      <c r="W13" s="1" t="s">
        <v>166</v>
      </c>
      <c r="X13" s="1" t="s">
        <v>105</v>
      </c>
      <c r="Y13" s="1" t="s">
        <v>876</v>
      </c>
      <c r="Z13" s="1" t="s">
        <v>45</v>
      </c>
      <c r="AA13" s="1" t="s">
        <v>39</v>
      </c>
      <c r="AB13" s="1" t="s">
        <v>45</v>
      </c>
      <c r="AC13" s="1" t="s">
        <v>166</v>
      </c>
      <c r="AD13" s="1" t="s">
        <v>1577</v>
      </c>
      <c r="AE13" s="1" t="s">
        <v>143</v>
      </c>
      <c r="AF13" s="1" t="s">
        <v>166</v>
      </c>
      <c r="AG13" s="1" t="s">
        <v>51</v>
      </c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27"/>
    </row>
    <row r="14" spans="1:85" ht="27.6" x14ac:dyDescent="0.3">
      <c r="A14" s="1" t="s">
        <v>311</v>
      </c>
      <c r="B14" s="1" t="s">
        <v>2401</v>
      </c>
      <c r="C14" s="1" t="s">
        <v>34</v>
      </c>
      <c r="D14" s="1" t="s">
        <v>2584</v>
      </c>
      <c r="E14" s="1" t="s">
        <v>2585</v>
      </c>
      <c r="F14" s="1">
        <v>61</v>
      </c>
      <c r="G14" s="1">
        <v>25</v>
      </c>
      <c r="H14" s="1" t="s">
        <v>757</v>
      </c>
      <c r="I14" s="21">
        <f>(J14+K14+L14+M14+N14+O14+P14+Q14+R14+S14+T14+U14+V14+W14+X14+Y14+Z14+AA14+AB14+AC14+AD14+AE14+AF14+AG14)*100/24</f>
        <v>88.791666666666671</v>
      </c>
      <c r="J14" s="1" t="s">
        <v>117</v>
      </c>
      <c r="K14" s="1" t="s">
        <v>50</v>
      </c>
      <c r="L14" s="1" t="s">
        <v>103</v>
      </c>
      <c r="M14" s="1" t="s">
        <v>103</v>
      </c>
      <c r="N14" s="1" t="s">
        <v>103</v>
      </c>
      <c r="O14" s="1" t="s">
        <v>103</v>
      </c>
      <c r="P14" s="1" t="s">
        <v>128</v>
      </c>
      <c r="Q14" s="1" t="s">
        <v>42</v>
      </c>
      <c r="R14" s="1" t="s">
        <v>51</v>
      </c>
      <c r="S14" s="1" t="s">
        <v>82</v>
      </c>
      <c r="T14" s="1" t="s">
        <v>156</v>
      </c>
      <c r="U14" s="1" t="s">
        <v>95</v>
      </c>
      <c r="V14" s="1" t="s">
        <v>84</v>
      </c>
      <c r="W14" s="1" t="s">
        <v>42</v>
      </c>
      <c r="X14" s="1" t="s">
        <v>190</v>
      </c>
      <c r="Y14" s="1" t="s">
        <v>51</v>
      </c>
      <c r="Z14" s="1" t="s">
        <v>42</v>
      </c>
      <c r="AA14" s="1" t="s">
        <v>42</v>
      </c>
      <c r="AB14" s="1" t="s">
        <v>51</v>
      </c>
      <c r="AC14" s="1" t="s">
        <v>156</v>
      </c>
      <c r="AD14" s="1" t="s">
        <v>138</v>
      </c>
      <c r="AE14" s="1" t="s">
        <v>156</v>
      </c>
      <c r="AF14" s="1" t="s">
        <v>156</v>
      </c>
      <c r="AG14" s="1" t="s">
        <v>50</v>
      </c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27"/>
    </row>
    <row r="15" spans="1:85" ht="28.5" customHeight="1" x14ac:dyDescent="0.3">
      <c r="A15" s="1" t="s">
        <v>311</v>
      </c>
      <c r="B15" s="1" t="s">
        <v>2401</v>
      </c>
      <c r="C15" s="1" t="s">
        <v>34</v>
      </c>
      <c r="D15" s="1" t="s">
        <v>2586</v>
      </c>
      <c r="E15" s="1" t="s">
        <v>2587</v>
      </c>
      <c r="F15" s="1">
        <v>24</v>
      </c>
      <c r="G15" s="1">
        <v>15</v>
      </c>
      <c r="H15" s="1" t="s">
        <v>174</v>
      </c>
      <c r="I15" s="21">
        <f>(J15+K15+L15+M15+N15+O15+P15+Q15+R15+S15+T15+U15+V15+W15+X15+Y15+Z15+AA15+AB15+AC15+AD15+AE15+AF15+AG15)*100/24</f>
        <v>87.874999999999986</v>
      </c>
      <c r="J15" s="1" t="s">
        <v>39</v>
      </c>
      <c r="K15" s="1" t="s">
        <v>39</v>
      </c>
      <c r="L15" s="1" t="s">
        <v>139</v>
      </c>
      <c r="M15" s="1" t="s">
        <v>65</v>
      </c>
      <c r="N15" s="1" t="s">
        <v>184</v>
      </c>
      <c r="O15" s="1" t="s">
        <v>42</v>
      </c>
      <c r="P15" s="1" t="s">
        <v>82</v>
      </c>
      <c r="Q15" s="1" t="s">
        <v>39</v>
      </c>
      <c r="R15" s="1" t="s">
        <v>50</v>
      </c>
      <c r="S15" s="1" t="s">
        <v>55</v>
      </c>
      <c r="T15" s="1" t="s">
        <v>39</v>
      </c>
      <c r="U15" s="1" t="s">
        <v>42</v>
      </c>
      <c r="V15" s="1" t="s">
        <v>139</v>
      </c>
      <c r="W15" s="1" t="s">
        <v>65</v>
      </c>
      <c r="X15" s="1" t="s">
        <v>39</v>
      </c>
      <c r="Y15" s="1" t="s">
        <v>82</v>
      </c>
      <c r="Z15" s="1" t="s">
        <v>65</v>
      </c>
      <c r="AA15" s="1" t="s">
        <v>65</v>
      </c>
      <c r="AB15" s="1" t="s">
        <v>65</v>
      </c>
      <c r="AC15" s="1" t="s">
        <v>39</v>
      </c>
      <c r="AD15" s="1" t="s">
        <v>211</v>
      </c>
      <c r="AE15" s="1" t="s">
        <v>39</v>
      </c>
      <c r="AF15" s="1" t="s">
        <v>39</v>
      </c>
      <c r="AG15" s="1" t="s">
        <v>65</v>
      </c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27"/>
    </row>
    <row r="16" spans="1:85" ht="28.5" customHeight="1" x14ac:dyDescent="0.3">
      <c r="A16" s="1" t="s">
        <v>311</v>
      </c>
      <c r="B16" s="1" t="s">
        <v>2401</v>
      </c>
      <c r="C16" s="1" t="s">
        <v>34</v>
      </c>
      <c r="D16" s="1" t="s">
        <v>2588</v>
      </c>
      <c r="E16" s="1" t="s">
        <v>2589</v>
      </c>
      <c r="F16" s="1">
        <v>15</v>
      </c>
      <c r="G16" s="1">
        <v>8</v>
      </c>
      <c r="H16" s="1" t="s">
        <v>195</v>
      </c>
      <c r="I16" s="21">
        <f>(J16+K16+L16+M16+N16+O16+P16+Q16+R16+S16+T16+U16+V16+W16+X16+Y16+Z16+AA16+AB16+AC16+AD16+AE16+AF16+AG16)*100/24</f>
        <v>96.375</v>
      </c>
      <c r="J16" s="1" t="s">
        <v>39</v>
      </c>
      <c r="K16" s="1" t="s">
        <v>39</v>
      </c>
      <c r="L16" s="1" t="s">
        <v>39</v>
      </c>
      <c r="M16" s="1" t="s">
        <v>39</v>
      </c>
      <c r="N16" s="1" t="s">
        <v>39</v>
      </c>
      <c r="O16" s="1" t="s">
        <v>39</v>
      </c>
      <c r="P16" s="1" t="s">
        <v>39</v>
      </c>
      <c r="Q16" s="1" t="s">
        <v>39</v>
      </c>
      <c r="R16" s="1" t="s">
        <v>39</v>
      </c>
      <c r="S16" s="1" t="s">
        <v>39</v>
      </c>
      <c r="T16" s="1" t="s">
        <v>39</v>
      </c>
      <c r="U16" s="1" t="s">
        <v>39</v>
      </c>
      <c r="V16" s="1" t="s">
        <v>39</v>
      </c>
      <c r="W16" s="1" t="s">
        <v>39</v>
      </c>
      <c r="X16" s="1" t="s">
        <v>39</v>
      </c>
      <c r="Y16" s="1" t="s">
        <v>39</v>
      </c>
      <c r="Z16" s="1" t="s">
        <v>39</v>
      </c>
      <c r="AA16" s="1" t="s">
        <v>39</v>
      </c>
      <c r="AB16" s="1" t="s">
        <v>39</v>
      </c>
      <c r="AC16" s="1" t="s">
        <v>39</v>
      </c>
      <c r="AD16" s="1" t="s">
        <v>2590</v>
      </c>
      <c r="AE16" s="1" t="s">
        <v>39</v>
      </c>
      <c r="AF16" s="1" t="s">
        <v>39</v>
      </c>
      <c r="AG16" s="1" t="s">
        <v>39</v>
      </c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27"/>
    </row>
    <row r="17" spans="1:85" ht="27.6" x14ac:dyDescent="0.3">
      <c r="A17" s="1" t="s">
        <v>311</v>
      </c>
      <c r="B17" s="1" t="s">
        <v>2557</v>
      </c>
      <c r="C17" s="1" t="s">
        <v>34</v>
      </c>
      <c r="D17" s="1" t="s">
        <v>2591</v>
      </c>
      <c r="E17" s="1" t="s">
        <v>2592</v>
      </c>
      <c r="F17" s="1">
        <v>371</v>
      </c>
      <c r="G17" s="1">
        <v>173</v>
      </c>
      <c r="H17" s="1" t="s">
        <v>961</v>
      </c>
      <c r="I17" s="21">
        <f>(J17+K17+L17+M17+N17+O17+W17+X17+Z17+AA17+AB17+AG17)*100/12</f>
        <v>95.083333333333314</v>
      </c>
      <c r="J17" s="1" t="s">
        <v>156</v>
      </c>
      <c r="K17" s="1" t="s">
        <v>95</v>
      </c>
      <c r="L17" s="1" t="s">
        <v>156</v>
      </c>
      <c r="M17" s="1" t="s">
        <v>95</v>
      </c>
      <c r="N17" s="1" t="s">
        <v>95</v>
      </c>
      <c r="O17" s="1" t="s">
        <v>95</v>
      </c>
      <c r="P17" s="1" t="s">
        <v>54</v>
      </c>
      <c r="Q17" s="1" t="s">
        <v>54</v>
      </c>
      <c r="R17" s="1" t="s">
        <v>54</v>
      </c>
      <c r="S17" s="1" t="s">
        <v>54</v>
      </c>
      <c r="T17" s="1" t="s">
        <v>54</v>
      </c>
      <c r="U17" s="1" t="s">
        <v>54</v>
      </c>
      <c r="V17" s="1" t="s">
        <v>54</v>
      </c>
      <c r="W17" s="1" t="s">
        <v>95</v>
      </c>
      <c r="X17" s="1" t="s">
        <v>95</v>
      </c>
      <c r="Y17" s="1" t="s">
        <v>95</v>
      </c>
      <c r="Z17" s="1" t="s">
        <v>95</v>
      </c>
      <c r="AA17" s="1" t="s">
        <v>95</v>
      </c>
      <c r="AB17" s="1" t="s">
        <v>95</v>
      </c>
      <c r="AC17" s="1" t="s">
        <v>54</v>
      </c>
      <c r="AD17" s="1" t="s">
        <v>54</v>
      </c>
      <c r="AE17" s="1" t="s">
        <v>54</v>
      </c>
      <c r="AF17" s="1" t="s">
        <v>54</v>
      </c>
      <c r="AG17" s="1" t="s">
        <v>45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27"/>
    </row>
    <row r="18" spans="1:85" x14ac:dyDescent="0.3">
      <c r="A18" s="37" t="s">
        <v>5094</v>
      </c>
      <c r="B18" s="37"/>
      <c r="C18" s="37"/>
      <c r="D18" s="37"/>
      <c r="E18" s="37"/>
      <c r="F18" s="37"/>
      <c r="G18" s="37"/>
      <c r="H18" s="71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27"/>
    </row>
    <row r="19" spans="1:85" customFormat="1" ht="39.9" customHeight="1" x14ac:dyDescent="0.3">
      <c r="A19" s="116" t="s">
        <v>4164</v>
      </c>
      <c r="B19" s="117"/>
      <c r="C19" s="117"/>
      <c r="D19" s="117"/>
      <c r="E19" s="117"/>
      <c r="F19" s="117"/>
      <c r="G19" s="117"/>
      <c r="H19" s="119"/>
      <c r="I19" s="68"/>
      <c r="J19" s="68"/>
      <c r="K19" s="8"/>
      <c r="L19" s="8"/>
      <c r="M19" s="8"/>
      <c r="N19" s="68"/>
      <c r="O19" s="8"/>
      <c r="P19" s="8"/>
      <c r="Q19" s="8"/>
      <c r="R19" s="68"/>
      <c r="S19" s="68"/>
      <c r="T19" s="68"/>
      <c r="U19" s="68"/>
      <c r="V19" s="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</row>
    <row r="20" spans="1:85" customFormat="1" ht="14.4" x14ac:dyDescent="0.3">
      <c r="A20" s="107" t="s">
        <v>234</v>
      </c>
      <c r="B20" s="65" t="s">
        <v>33</v>
      </c>
      <c r="C20" s="6">
        <v>45334</v>
      </c>
      <c r="D20" s="94" t="s">
        <v>27</v>
      </c>
      <c r="E20" s="94" t="s">
        <v>28</v>
      </c>
      <c r="F20" s="94" t="s">
        <v>29</v>
      </c>
      <c r="G20" s="94" t="s">
        <v>30</v>
      </c>
      <c r="H20" s="94" t="s">
        <v>31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</row>
    <row r="21" spans="1:85" customFormat="1" ht="41.4" x14ac:dyDescent="0.3">
      <c r="A21" s="94"/>
      <c r="B21" s="54" t="s">
        <v>235</v>
      </c>
      <c r="C21" s="10">
        <v>45362</v>
      </c>
      <c r="D21" s="94"/>
      <c r="E21" s="94"/>
      <c r="F21" s="94"/>
      <c r="G21" s="94"/>
      <c r="H21" s="94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8"/>
      <c r="T21" s="68"/>
      <c r="U21" s="68"/>
      <c r="V21" s="68"/>
      <c r="W21" s="68"/>
      <c r="X21" s="8"/>
      <c r="Y21" s="68"/>
      <c r="Z21" s="68"/>
      <c r="AA21" s="68"/>
      <c r="AB21" s="8"/>
      <c r="AC21" s="8"/>
      <c r="AD21" s="8"/>
      <c r="AE21" s="8"/>
      <c r="AF21" s="68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</row>
    <row r="22" spans="1:85" customFormat="1" ht="69" x14ac:dyDescent="0.3">
      <c r="A22" s="55" t="s">
        <v>24</v>
      </c>
      <c r="B22" s="55" t="s">
        <v>25</v>
      </c>
      <c r="C22" s="55" t="s">
        <v>26</v>
      </c>
      <c r="D22" s="94"/>
      <c r="E22" s="94"/>
      <c r="F22" s="94"/>
      <c r="G22" s="94"/>
      <c r="H22" s="94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</row>
    <row r="23" spans="1:85" ht="39.9" customHeight="1" x14ac:dyDescent="0.3">
      <c r="A23" s="54" t="s">
        <v>311</v>
      </c>
      <c r="B23" s="54" t="s">
        <v>33</v>
      </c>
      <c r="C23" s="54" t="s">
        <v>34</v>
      </c>
      <c r="D23" s="54" t="s">
        <v>5063</v>
      </c>
      <c r="E23" s="54" t="s">
        <v>5064</v>
      </c>
      <c r="F23" s="54">
        <v>31</v>
      </c>
      <c r="G23" s="54">
        <v>11</v>
      </c>
      <c r="H23" s="60" t="s">
        <v>162</v>
      </c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27"/>
    </row>
    <row r="24" spans="1:85" ht="39.9" customHeight="1" x14ac:dyDescent="0.3">
      <c r="A24" s="54" t="s">
        <v>311</v>
      </c>
      <c r="B24" s="54" t="s">
        <v>33</v>
      </c>
      <c r="C24" s="54" t="s">
        <v>34</v>
      </c>
      <c r="D24" s="54" t="s">
        <v>5065</v>
      </c>
      <c r="E24" s="54" t="s">
        <v>5066</v>
      </c>
      <c r="F24" s="54">
        <v>32</v>
      </c>
      <c r="G24" s="54">
        <v>7</v>
      </c>
      <c r="H24" s="60" t="s">
        <v>1478</v>
      </c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27"/>
    </row>
    <row r="25" spans="1:85" ht="39.9" customHeight="1" x14ac:dyDescent="0.3">
      <c r="A25" s="54" t="s">
        <v>311</v>
      </c>
      <c r="B25" s="54" t="s">
        <v>33</v>
      </c>
      <c r="C25" s="54" t="s">
        <v>34</v>
      </c>
      <c r="D25" s="54" t="s">
        <v>5067</v>
      </c>
      <c r="E25" s="54" t="s">
        <v>5068</v>
      </c>
      <c r="F25" s="54">
        <v>28</v>
      </c>
      <c r="G25" s="54">
        <v>8</v>
      </c>
      <c r="H25" s="60" t="s">
        <v>224</v>
      </c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27"/>
    </row>
    <row r="26" spans="1:85" ht="39.9" customHeight="1" x14ac:dyDescent="0.3">
      <c r="A26" s="54" t="s">
        <v>311</v>
      </c>
      <c r="B26" s="54" t="s">
        <v>33</v>
      </c>
      <c r="C26" s="54" t="s">
        <v>34</v>
      </c>
      <c r="D26" s="54" t="s">
        <v>5069</v>
      </c>
      <c r="E26" s="54" t="s">
        <v>5070</v>
      </c>
      <c r="F26" s="54">
        <v>36</v>
      </c>
      <c r="G26" s="54">
        <v>13</v>
      </c>
      <c r="H26" s="60" t="s">
        <v>1452</v>
      </c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27"/>
    </row>
    <row r="27" spans="1:85" ht="39.9" customHeight="1" x14ac:dyDescent="0.3">
      <c r="A27" s="1" t="s">
        <v>311</v>
      </c>
      <c r="B27" s="1" t="s">
        <v>2401</v>
      </c>
      <c r="C27" s="1" t="s">
        <v>1331</v>
      </c>
      <c r="D27" s="1" t="s">
        <v>5071</v>
      </c>
      <c r="E27" s="1" t="s">
        <v>5072</v>
      </c>
      <c r="F27" s="1">
        <v>109</v>
      </c>
      <c r="G27" s="1">
        <v>11</v>
      </c>
      <c r="H27" s="1" t="s">
        <v>1299</v>
      </c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27"/>
    </row>
    <row r="28" spans="1:85" ht="39.9" customHeight="1" x14ac:dyDescent="0.3">
      <c r="A28" s="1" t="s">
        <v>311</v>
      </c>
      <c r="B28" s="1" t="s">
        <v>2401</v>
      </c>
      <c r="C28" s="1" t="s">
        <v>1331</v>
      </c>
      <c r="D28" s="1" t="s">
        <v>5073</v>
      </c>
      <c r="E28" s="1" t="s">
        <v>5074</v>
      </c>
      <c r="F28" s="1">
        <v>89</v>
      </c>
      <c r="G28" s="1">
        <v>1</v>
      </c>
      <c r="H28" s="1" t="s">
        <v>920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27"/>
    </row>
    <row r="29" spans="1:85" ht="39.9" customHeight="1" x14ac:dyDescent="0.3">
      <c r="A29" s="1" t="s">
        <v>311</v>
      </c>
      <c r="B29" s="1" t="s">
        <v>2401</v>
      </c>
      <c r="C29" s="1" t="s">
        <v>1331</v>
      </c>
      <c r="D29" s="1" t="s">
        <v>5075</v>
      </c>
      <c r="E29" s="1" t="s">
        <v>5076</v>
      </c>
      <c r="F29" s="1">
        <v>54</v>
      </c>
      <c r="G29" s="1">
        <v>13</v>
      </c>
      <c r="H29" s="1" t="s">
        <v>394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27"/>
    </row>
    <row r="30" spans="1:85" ht="39.9" customHeight="1" x14ac:dyDescent="0.3">
      <c r="A30" s="1" t="s">
        <v>311</v>
      </c>
      <c r="B30" s="1" t="s">
        <v>2401</v>
      </c>
      <c r="C30" s="1" t="s">
        <v>1331</v>
      </c>
      <c r="D30" s="1" t="s">
        <v>5077</v>
      </c>
      <c r="E30" s="1" t="s">
        <v>5078</v>
      </c>
      <c r="F30" s="1">
        <v>135</v>
      </c>
      <c r="G30" s="1">
        <v>4</v>
      </c>
      <c r="H30" s="1" t="s">
        <v>978</v>
      </c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27"/>
    </row>
    <row r="31" spans="1:85" ht="39.9" customHeight="1" x14ac:dyDescent="0.3">
      <c r="A31" s="1" t="s">
        <v>311</v>
      </c>
      <c r="B31" s="1" t="s">
        <v>2401</v>
      </c>
      <c r="C31" s="1" t="s">
        <v>1331</v>
      </c>
      <c r="D31" s="1" t="s">
        <v>5079</v>
      </c>
      <c r="E31" s="1" t="s">
        <v>5080</v>
      </c>
      <c r="F31" s="1">
        <v>117</v>
      </c>
      <c r="G31" s="1">
        <v>7</v>
      </c>
      <c r="H31" s="1" t="s">
        <v>728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27"/>
    </row>
    <row r="32" spans="1:85" ht="39.9" customHeight="1" x14ac:dyDescent="0.3">
      <c r="A32" s="1" t="s">
        <v>311</v>
      </c>
      <c r="B32" s="1" t="s">
        <v>2401</v>
      </c>
      <c r="C32" s="1" t="s">
        <v>1331</v>
      </c>
      <c r="D32" s="1" t="s">
        <v>5081</v>
      </c>
      <c r="E32" s="1" t="s">
        <v>5082</v>
      </c>
      <c r="F32" s="1">
        <v>13</v>
      </c>
      <c r="G32" s="1">
        <v>1</v>
      </c>
      <c r="H32" s="1" t="s">
        <v>111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27"/>
    </row>
    <row r="33" spans="1:85" ht="39.9" customHeight="1" x14ac:dyDescent="0.3">
      <c r="A33" s="1" t="s">
        <v>311</v>
      </c>
      <c r="B33" s="1" t="s">
        <v>2401</v>
      </c>
      <c r="C33" s="1" t="s">
        <v>1331</v>
      </c>
      <c r="D33" s="1" t="s">
        <v>5083</v>
      </c>
      <c r="E33" s="1" t="s">
        <v>5084</v>
      </c>
      <c r="F33" s="1">
        <v>150</v>
      </c>
      <c r="G33" s="1">
        <v>41</v>
      </c>
      <c r="H33" s="1" t="s">
        <v>155</v>
      </c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27"/>
    </row>
    <row r="34" spans="1:85" ht="39.9" customHeight="1" x14ac:dyDescent="0.3">
      <c r="A34" s="1" t="s">
        <v>311</v>
      </c>
      <c r="B34" s="1" t="s">
        <v>2401</v>
      </c>
      <c r="C34" s="1" t="s">
        <v>1331</v>
      </c>
      <c r="D34" s="1" t="s">
        <v>5085</v>
      </c>
      <c r="E34" s="1" t="s">
        <v>5086</v>
      </c>
      <c r="F34" s="1">
        <v>560</v>
      </c>
      <c r="G34" s="1">
        <v>11</v>
      </c>
      <c r="H34" s="1" t="s">
        <v>566</v>
      </c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27"/>
    </row>
    <row r="35" spans="1:85" ht="39.9" customHeight="1" x14ac:dyDescent="0.3">
      <c r="A35" s="1" t="s">
        <v>311</v>
      </c>
      <c r="B35" s="1" t="s">
        <v>2401</v>
      </c>
      <c r="C35" s="1" t="s">
        <v>1331</v>
      </c>
      <c r="D35" s="1" t="s">
        <v>5081</v>
      </c>
      <c r="E35" s="1" t="s">
        <v>5087</v>
      </c>
      <c r="F35" s="1">
        <v>89</v>
      </c>
      <c r="G35" s="1">
        <v>4</v>
      </c>
      <c r="H35" s="1" t="s">
        <v>922</v>
      </c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27"/>
    </row>
    <row r="36" spans="1:85" ht="39.9" customHeight="1" x14ac:dyDescent="0.3">
      <c r="A36" s="1" t="s">
        <v>311</v>
      </c>
      <c r="B36" s="1" t="s">
        <v>2401</v>
      </c>
      <c r="C36" s="1" t="s">
        <v>1331</v>
      </c>
      <c r="D36" s="1" t="s">
        <v>5088</v>
      </c>
      <c r="E36" s="1" t="s">
        <v>5089</v>
      </c>
      <c r="F36" s="1">
        <v>85</v>
      </c>
      <c r="G36" s="28">
        <v>17</v>
      </c>
      <c r="H36" s="28" t="s">
        <v>188</v>
      </c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27"/>
    </row>
    <row r="37" spans="1:85" ht="39.9" customHeight="1" x14ac:dyDescent="0.3">
      <c r="A37" s="1" t="s">
        <v>311</v>
      </c>
      <c r="B37" s="1" t="s">
        <v>2557</v>
      </c>
      <c r="C37" s="1" t="s">
        <v>1331</v>
      </c>
      <c r="D37" s="1" t="s">
        <v>5092</v>
      </c>
      <c r="E37" s="1" t="s">
        <v>5093</v>
      </c>
      <c r="F37" s="53">
        <v>658</v>
      </c>
      <c r="G37" s="1">
        <v>15</v>
      </c>
      <c r="H37" s="1" t="s">
        <v>2476</v>
      </c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27"/>
    </row>
    <row r="38" spans="1:85" x14ac:dyDescent="0.3">
      <c r="F38" s="71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27"/>
    </row>
    <row r="39" spans="1:85" ht="39.9" customHeight="1" x14ac:dyDescent="0.3">
      <c r="A39" s="113" t="s">
        <v>5267</v>
      </c>
      <c r="B39" s="114"/>
      <c r="C39" s="114"/>
      <c r="D39" s="114"/>
      <c r="E39" s="115"/>
      <c r="F39" s="59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27"/>
    </row>
    <row r="40" spans="1:85" ht="39.9" customHeight="1" x14ac:dyDescent="0.3">
      <c r="A40" s="1" t="s">
        <v>311</v>
      </c>
      <c r="B40" s="1" t="s">
        <v>2401</v>
      </c>
      <c r="C40" s="1" t="s">
        <v>1331</v>
      </c>
      <c r="D40" s="1" t="s">
        <v>5090</v>
      </c>
      <c r="E40" s="1" t="s">
        <v>5091</v>
      </c>
      <c r="F40" s="44"/>
      <c r="G40" s="44"/>
      <c r="H40" s="44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27"/>
    </row>
    <row r="41" spans="1:85" ht="27.6" x14ac:dyDescent="0.3">
      <c r="A41" s="1" t="s">
        <v>311</v>
      </c>
      <c r="B41" s="1" t="s">
        <v>2401</v>
      </c>
      <c r="C41" s="1" t="s">
        <v>1331</v>
      </c>
      <c r="D41" s="1" t="s">
        <v>5081</v>
      </c>
      <c r="E41" s="1" t="s">
        <v>5314</v>
      </c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74"/>
      <c r="AD41" s="70"/>
      <c r="AE41" s="70"/>
      <c r="AF41" s="73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27"/>
    </row>
    <row r="42" spans="1:85" x14ac:dyDescent="0.3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27"/>
      <c r="AF42" s="72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27"/>
    </row>
    <row r="43" spans="1:85" x14ac:dyDescent="0.3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27"/>
      <c r="AF43" s="72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27"/>
    </row>
    <row r="44" spans="1:85" x14ac:dyDescent="0.3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27"/>
      <c r="AF44" s="72"/>
      <c r="AG44" s="45"/>
      <c r="AH44" s="74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</row>
    <row r="45" spans="1:85" x14ac:dyDescent="0.3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27"/>
      <c r="AF45" s="72"/>
      <c r="AG45" s="45"/>
      <c r="AH45" s="27"/>
    </row>
    <row r="46" spans="1:85" x14ac:dyDescent="0.3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27"/>
      <c r="AF46" s="72"/>
      <c r="AG46" s="45"/>
      <c r="AH46" s="27"/>
    </row>
    <row r="47" spans="1:85" x14ac:dyDescent="0.3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27"/>
      <c r="AF47" s="72"/>
      <c r="AG47" s="45"/>
      <c r="AH47" s="27"/>
    </row>
    <row r="48" spans="1:85" x14ac:dyDescent="0.3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27"/>
      <c r="AF48" s="72"/>
      <c r="AG48" s="45"/>
      <c r="AH48" s="27"/>
    </row>
    <row r="49" spans="1:34" x14ac:dyDescent="0.3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27"/>
      <c r="AF49" s="72"/>
      <c r="AG49" s="45"/>
      <c r="AH49" s="27"/>
    </row>
    <row r="50" spans="1:34" x14ac:dyDescent="0.3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27"/>
      <c r="AF50" s="72"/>
      <c r="AG50" s="45"/>
      <c r="AH50" s="27"/>
    </row>
    <row r="51" spans="1:34" x14ac:dyDescent="0.3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27"/>
      <c r="AF51" s="72"/>
      <c r="AG51" s="45"/>
      <c r="AH51" s="27"/>
    </row>
    <row r="52" spans="1:34" x14ac:dyDescent="0.3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27"/>
      <c r="AF52" s="72"/>
      <c r="AG52" s="45"/>
      <c r="AH52" s="27"/>
    </row>
    <row r="53" spans="1:34" x14ac:dyDescent="0.3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27"/>
      <c r="AF53" s="72"/>
      <c r="AG53" s="45"/>
      <c r="AH53" s="27"/>
    </row>
    <row r="54" spans="1:34" x14ac:dyDescent="0.3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27"/>
      <c r="AF54" s="72"/>
      <c r="AG54" s="45"/>
      <c r="AH54" s="27"/>
    </row>
    <row r="55" spans="1:34" x14ac:dyDescent="0.3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27"/>
      <c r="AF55" s="72"/>
      <c r="AG55" s="45"/>
      <c r="AH55" s="27"/>
    </row>
    <row r="56" spans="1:34" x14ac:dyDescent="0.3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27"/>
      <c r="AF56" s="72"/>
      <c r="AG56" s="45"/>
      <c r="AH56" s="27"/>
    </row>
    <row r="57" spans="1:34" x14ac:dyDescent="0.3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27"/>
      <c r="AF57" s="72"/>
      <c r="AG57" s="45"/>
      <c r="AH57" s="27"/>
    </row>
    <row r="58" spans="1:34" x14ac:dyDescent="0.3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27"/>
      <c r="AF58" s="72"/>
      <c r="AG58" s="45"/>
      <c r="AH58" s="27"/>
    </row>
    <row r="59" spans="1:34" x14ac:dyDescent="0.3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27"/>
      <c r="AF59" s="72"/>
      <c r="AG59" s="45"/>
      <c r="AH59" s="27"/>
    </row>
    <row r="60" spans="1:34" x14ac:dyDescent="0.3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27"/>
      <c r="AF60" s="72"/>
      <c r="AG60" s="45"/>
      <c r="AH60" s="27"/>
    </row>
    <row r="61" spans="1:34" x14ac:dyDescent="0.3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27"/>
      <c r="AF61" s="72"/>
      <c r="AG61" s="45"/>
      <c r="AH61" s="27"/>
    </row>
    <row r="62" spans="1:34" x14ac:dyDescent="0.3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27"/>
      <c r="AF62" s="72"/>
      <c r="AG62" s="45"/>
      <c r="AH62" s="27"/>
    </row>
    <row r="63" spans="1:34" x14ac:dyDescent="0.3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27"/>
      <c r="AF63" s="72"/>
      <c r="AG63" s="45"/>
      <c r="AH63" s="27"/>
    </row>
    <row r="64" spans="1:34" x14ac:dyDescent="0.3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27"/>
      <c r="AF64" s="72"/>
      <c r="AG64" s="45"/>
      <c r="AH64" s="27"/>
    </row>
    <row r="65" spans="1:34" x14ac:dyDescent="0.3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27"/>
      <c r="AF65" s="72"/>
      <c r="AG65" s="45"/>
      <c r="AH65" s="27"/>
    </row>
    <row r="66" spans="1:34" x14ac:dyDescent="0.3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27"/>
      <c r="AF66" s="72"/>
      <c r="AG66" s="45"/>
      <c r="AH66" s="27"/>
    </row>
    <row r="67" spans="1:34" x14ac:dyDescent="0.3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27"/>
      <c r="AF67" s="72"/>
      <c r="AG67" s="45"/>
      <c r="AH67" s="27"/>
    </row>
    <row r="68" spans="1:34" x14ac:dyDescent="0.3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27"/>
      <c r="AF68" s="72"/>
      <c r="AG68" s="45"/>
      <c r="AH68" s="27"/>
    </row>
    <row r="69" spans="1:34" x14ac:dyDescent="0.3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27"/>
      <c r="AF69" s="72"/>
      <c r="AG69" s="45"/>
      <c r="AH69" s="27"/>
    </row>
    <row r="70" spans="1:34" x14ac:dyDescent="0.3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27"/>
      <c r="AF70" s="72"/>
      <c r="AG70" s="45"/>
      <c r="AH70" s="27"/>
    </row>
    <row r="71" spans="1:34" x14ac:dyDescent="0.3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27"/>
      <c r="AF71" s="72"/>
      <c r="AG71" s="45"/>
      <c r="AH71" s="27"/>
    </row>
    <row r="72" spans="1:34" x14ac:dyDescent="0.3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27"/>
      <c r="AF72" s="72"/>
      <c r="AG72" s="45"/>
      <c r="AH72" s="27"/>
    </row>
    <row r="73" spans="1:34" x14ac:dyDescent="0.3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27"/>
      <c r="AF73" s="72"/>
      <c r="AG73" s="45"/>
      <c r="AH73" s="27"/>
    </row>
    <row r="74" spans="1:34" x14ac:dyDescent="0.3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27"/>
      <c r="AF74" s="72"/>
      <c r="AG74" s="45"/>
      <c r="AH74" s="27"/>
    </row>
    <row r="75" spans="1:34" x14ac:dyDescent="0.3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27"/>
      <c r="AF75" s="72"/>
      <c r="AG75" s="45"/>
      <c r="AH75" s="27"/>
    </row>
    <row r="76" spans="1:34" x14ac:dyDescent="0.3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27"/>
      <c r="AF76" s="72"/>
      <c r="AG76" s="45"/>
      <c r="AH76" s="27"/>
    </row>
    <row r="77" spans="1:34" x14ac:dyDescent="0.3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27"/>
      <c r="AF77" s="72"/>
      <c r="AG77" s="45"/>
      <c r="AH77" s="27"/>
    </row>
    <row r="78" spans="1:34" x14ac:dyDescent="0.3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27"/>
      <c r="AF78" s="72"/>
      <c r="AG78" s="45"/>
      <c r="AH78" s="27"/>
    </row>
    <row r="79" spans="1:34" x14ac:dyDescent="0.3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27"/>
      <c r="AF79" s="72"/>
      <c r="AG79" s="45"/>
      <c r="AH79" s="27"/>
    </row>
    <row r="80" spans="1:34" x14ac:dyDescent="0.3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27"/>
      <c r="AF80" s="72"/>
      <c r="AG80" s="45"/>
      <c r="AH80" s="27"/>
    </row>
    <row r="81" spans="1:33" x14ac:dyDescent="0.3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27"/>
      <c r="AG81" s="70"/>
    </row>
    <row r="82" spans="1:33" x14ac:dyDescent="0.3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27"/>
    </row>
    <row r="83" spans="1:33" x14ac:dyDescent="0.3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27"/>
    </row>
    <row r="84" spans="1:33" x14ac:dyDescent="0.3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27"/>
    </row>
    <row r="85" spans="1:33" x14ac:dyDescent="0.3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27"/>
    </row>
    <row r="86" spans="1:33" x14ac:dyDescent="0.3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27"/>
    </row>
    <row r="87" spans="1:33" x14ac:dyDescent="0.3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27"/>
    </row>
    <row r="88" spans="1:33" x14ac:dyDescent="0.3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27"/>
    </row>
    <row r="89" spans="1:33" x14ac:dyDescent="0.3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27"/>
    </row>
    <row r="90" spans="1:33" x14ac:dyDescent="0.3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27"/>
    </row>
    <row r="91" spans="1:33" x14ac:dyDescent="0.3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27"/>
    </row>
    <row r="92" spans="1:33" x14ac:dyDescent="0.3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27"/>
    </row>
    <row r="93" spans="1:33" x14ac:dyDescent="0.3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27"/>
    </row>
    <row r="94" spans="1:33" x14ac:dyDescent="0.3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27"/>
    </row>
    <row r="95" spans="1:33" x14ac:dyDescent="0.3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27"/>
    </row>
    <row r="96" spans="1:33" x14ac:dyDescent="0.3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27"/>
    </row>
    <row r="97" spans="1:29" x14ac:dyDescent="0.3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27"/>
    </row>
    <row r="98" spans="1:29" x14ac:dyDescent="0.3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27"/>
    </row>
    <row r="99" spans="1:29" x14ac:dyDescent="0.3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27"/>
    </row>
    <row r="100" spans="1:29" x14ac:dyDescent="0.3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27"/>
    </row>
    <row r="101" spans="1:29" x14ac:dyDescent="0.3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27"/>
    </row>
    <row r="102" spans="1:29" x14ac:dyDescent="0.3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27"/>
    </row>
    <row r="103" spans="1:29" x14ac:dyDescent="0.3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27"/>
    </row>
    <row r="104" spans="1:29" x14ac:dyDescent="0.3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27"/>
    </row>
    <row r="105" spans="1:29" x14ac:dyDescent="0.3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27"/>
    </row>
    <row r="106" spans="1:29" x14ac:dyDescent="0.3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27"/>
    </row>
    <row r="107" spans="1:29" x14ac:dyDescent="0.3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27"/>
    </row>
    <row r="108" spans="1:29" x14ac:dyDescent="0.3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27"/>
    </row>
    <row r="109" spans="1:29" x14ac:dyDescent="0.3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27"/>
    </row>
    <row r="110" spans="1:29" x14ac:dyDescent="0.3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27"/>
    </row>
    <row r="111" spans="1:29" x14ac:dyDescent="0.3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27"/>
    </row>
    <row r="112" spans="1:29" x14ac:dyDescent="0.3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27"/>
    </row>
    <row r="113" spans="1:29" x14ac:dyDescent="0.3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27"/>
    </row>
    <row r="114" spans="1:29" x14ac:dyDescent="0.3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27"/>
    </row>
    <row r="115" spans="1:29" x14ac:dyDescent="0.3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27"/>
    </row>
    <row r="116" spans="1:29" x14ac:dyDescent="0.3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27"/>
    </row>
    <row r="117" spans="1:29" x14ac:dyDescent="0.3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27"/>
    </row>
    <row r="118" spans="1:29" x14ac:dyDescent="0.3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27"/>
    </row>
    <row r="119" spans="1:29" x14ac:dyDescent="0.3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27"/>
    </row>
    <row r="120" spans="1:29" x14ac:dyDescent="0.3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27"/>
    </row>
    <row r="121" spans="1:29" x14ac:dyDescent="0.3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27"/>
    </row>
    <row r="122" spans="1:29" x14ac:dyDescent="0.3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27"/>
    </row>
    <row r="123" spans="1:29" x14ac:dyDescent="0.3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27"/>
    </row>
    <row r="124" spans="1:29" x14ac:dyDescent="0.3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27"/>
    </row>
    <row r="125" spans="1:29" x14ac:dyDescent="0.3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27"/>
    </row>
    <row r="126" spans="1:29" x14ac:dyDescent="0.3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27"/>
    </row>
    <row r="127" spans="1:29" x14ac:dyDescent="0.3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27"/>
    </row>
    <row r="128" spans="1:29" x14ac:dyDescent="0.3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27"/>
    </row>
    <row r="129" spans="1:29" x14ac:dyDescent="0.3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27"/>
    </row>
    <row r="130" spans="1:29" x14ac:dyDescent="0.3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27"/>
    </row>
    <row r="131" spans="1:29" x14ac:dyDescent="0.3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27"/>
    </row>
    <row r="132" spans="1:29" x14ac:dyDescent="0.3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27"/>
    </row>
    <row r="133" spans="1:29" x14ac:dyDescent="0.3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27"/>
    </row>
    <row r="134" spans="1:29" x14ac:dyDescent="0.3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27"/>
    </row>
    <row r="135" spans="1:29" x14ac:dyDescent="0.3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27"/>
    </row>
    <row r="136" spans="1:29" x14ac:dyDescent="0.3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27"/>
    </row>
    <row r="137" spans="1:29" x14ac:dyDescent="0.3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27"/>
    </row>
    <row r="138" spans="1:29" x14ac:dyDescent="0.3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27"/>
    </row>
    <row r="139" spans="1:29" x14ac:dyDescent="0.3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27"/>
    </row>
    <row r="140" spans="1:29" x14ac:dyDescent="0.3">
      <c r="A140" s="70"/>
      <c r="B140" s="70"/>
      <c r="C140" s="73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27"/>
    </row>
    <row r="141" spans="1:29" x14ac:dyDescent="0.3">
      <c r="C141" s="72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27"/>
    </row>
    <row r="142" spans="1:29" x14ac:dyDescent="0.3">
      <c r="C142" s="72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27"/>
    </row>
    <row r="143" spans="1:29" x14ac:dyDescent="0.3">
      <c r="C143" s="72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27"/>
    </row>
  </sheetData>
  <mergeCells count="17">
    <mergeCell ref="A20:A21"/>
    <mergeCell ref="A2:A3"/>
    <mergeCell ref="A19:H19"/>
    <mergeCell ref="A1:I1"/>
    <mergeCell ref="A39:E39"/>
    <mergeCell ref="J1:AG3"/>
    <mergeCell ref="D20:D22"/>
    <mergeCell ref="E20:E22"/>
    <mergeCell ref="F20:F22"/>
    <mergeCell ref="G20:G22"/>
    <mergeCell ref="H20:H22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18819-D6DC-4C18-ADA7-90D6851CB279}">
  <dimension ref="A1:ED49"/>
  <sheetViews>
    <sheetView showGridLines="0" zoomScaleNormal="100" workbookViewId="0">
      <selection activeCell="J1" sqref="J1:AG3"/>
    </sheetView>
  </sheetViews>
  <sheetFormatPr defaultRowHeight="14.4" x14ac:dyDescent="0.3"/>
  <cols>
    <col min="1" max="1" width="17.88671875" customWidth="1"/>
    <col min="2" max="2" width="10.6640625" customWidth="1"/>
    <col min="3" max="3" width="21.5546875" customWidth="1"/>
    <col min="4" max="4" width="14.44140625" customWidth="1"/>
    <col min="5" max="5" width="27.109375" customWidth="1"/>
    <col min="6" max="6" width="13.109375" customWidth="1"/>
    <col min="7" max="7" width="14.88671875" customWidth="1"/>
    <col min="8" max="8" width="15.33203125" customWidth="1"/>
    <col min="9" max="9" width="18.88671875" customWidth="1"/>
    <col min="10" max="10" width="16.44140625" customWidth="1"/>
    <col min="11" max="11" width="16.6640625" customWidth="1"/>
    <col min="12" max="12" width="17" customWidth="1"/>
    <col min="13" max="13" width="17.5546875" customWidth="1"/>
    <col min="14" max="14" width="17.33203125" customWidth="1"/>
    <col min="15" max="15" width="17" customWidth="1"/>
    <col min="16" max="16" width="20" customWidth="1"/>
    <col min="17" max="18" width="17.33203125" customWidth="1"/>
    <col min="19" max="19" width="24.109375" customWidth="1"/>
    <col min="20" max="20" width="17" customWidth="1"/>
    <col min="21" max="21" width="18.5546875" customWidth="1"/>
    <col min="22" max="22" width="17.109375" customWidth="1"/>
    <col min="23" max="23" width="16.6640625" customWidth="1"/>
    <col min="24" max="24" width="16.88671875" customWidth="1"/>
    <col min="25" max="26" width="17.109375" customWidth="1"/>
    <col min="27" max="27" width="21.33203125" customWidth="1"/>
    <col min="28" max="28" width="21.5546875" customWidth="1"/>
    <col min="29" max="29" width="17.6640625" customWidth="1"/>
    <col min="30" max="30" width="16.6640625" customWidth="1"/>
    <col min="31" max="31" width="16.33203125" customWidth="1"/>
    <col min="32" max="32" width="24.88671875" customWidth="1"/>
    <col min="33" max="33" width="17" customWidth="1"/>
  </cols>
  <sheetData>
    <row r="1" spans="1:134" s="20" customFormat="1" ht="39.7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122" t="s">
        <v>5275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27"/>
    </row>
    <row r="2" spans="1:134" s="20" customFormat="1" ht="75" customHeight="1" x14ac:dyDescent="0.3">
      <c r="A2" s="94" t="s">
        <v>234</v>
      </c>
      <c r="B2" s="38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27"/>
    </row>
    <row r="3" spans="1:134" s="20" customFormat="1" ht="45" customHeight="1" x14ac:dyDescent="0.3">
      <c r="A3" s="94"/>
      <c r="B3" s="38" t="s">
        <v>235</v>
      </c>
      <c r="C3" s="10">
        <v>45362</v>
      </c>
      <c r="D3" s="94"/>
      <c r="E3" s="94"/>
      <c r="F3" s="94"/>
      <c r="G3" s="94"/>
      <c r="H3" s="94"/>
      <c r="I3" s="94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27"/>
    </row>
    <row r="4" spans="1:134" s="37" customFormat="1" ht="151.80000000000001" x14ac:dyDescent="0.3">
      <c r="A4" s="39" t="s">
        <v>24</v>
      </c>
      <c r="B4" s="39" t="s">
        <v>25</v>
      </c>
      <c r="C4" s="39" t="s">
        <v>26</v>
      </c>
      <c r="D4" s="94"/>
      <c r="E4" s="94"/>
      <c r="F4" s="94"/>
      <c r="G4" s="94"/>
      <c r="H4" s="94"/>
      <c r="I4" s="94"/>
      <c r="J4" s="85" t="s">
        <v>0</v>
      </c>
      <c r="K4" s="85" t="s">
        <v>1</v>
      </c>
      <c r="L4" s="85" t="s">
        <v>2</v>
      </c>
      <c r="M4" s="85" t="s">
        <v>3</v>
      </c>
      <c r="N4" s="85" t="s">
        <v>4</v>
      </c>
      <c r="O4" s="85" t="s">
        <v>5</v>
      </c>
      <c r="P4" s="85" t="s">
        <v>6</v>
      </c>
      <c r="Q4" s="85" t="s">
        <v>7</v>
      </c>
      <c r="R4" s="85" t="s">
        <v>8</v>
      </c>
      <c r="S4" s="85" t="s">
        <v>9</v>
      </c>
      <c r="T4" s="85" t="s">
        <v>10</v>
      </c>
      <c r="U4" s="85" t="s">
        <v>11</v>
      </c>
      <c r="V4" s="85" t="s">
        <v>12</v>
      </c>
      <c r="W4" s="85" t="s">
        <v>13</v>
      </c>
      <c r="X4" s="85" t="s">
        <v>14</v>
      </c>
      <c r="Y4" s="85" t="s">
        <v>15</v>
      </c>
      <c r="Z4" s="85" t="s">
        <v>16</v>
      </c>
      <c r="AA4" s="85" t="s">
        <v>17</v>
      </c>
      <c r="AB4" s="85" t="s">
        <v>18</v>
      </c>
      <c r="AC4" s="85" t="s">
        <v>19</v>
      </c>
      <c r="AD4" s="85" t="s">
        <v>20</v>
      </c>
      <c r="AE4" s="85" t="s">
        <v>21</v>
      </c>
      <c r="AF4" s="85" t="s">
        <v>22</v>
      </c>
      <c r="AG4" s="85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90"/>
    </row>
    <row r="5" spans="1:134" ht="39.9" customHeight="1" x14ac:dyDescent="0.3">
      <c r="A5" s="38" t="s">
        <v>2268</v>
      </c>
      <c r="B5" s="38" t="s">
        <v>33</v>
      </c>
      <c r="C5" s="38" t="s">
        <v>34</v>
      </c>
      <c r="D5" s="38" t="s">
        <v>2269</v>
      </c>
      <c r="E5" s="38" t="s">
        <v>2270</v>
      </c>
      <c r="F5" s="38">
        <v>82</v>
      </c>
      <c r="G5" s="38">
        <v>57</v>
      </c>
      <c r="H5" s="38" t="s">
        <v>1259</v>
      </c>
      <c r="I5" s="34">
        <f t="shared" ref="I5:I24" si="0">(J5+K5+L5+M5+N5+O5+P5+Q5+R5+S5+U5+V5+W5+X5+Z5+AA5+AB5+AG5)*100/18</f>
        <v>92.666666666666671</v>
      </c>
      <c r="J5" s="38" t="s">
        <v>45</v>
      </c>
      <c r="K5" s="38" t="s">
        <v>156</v>
      </c>
      <c r="L5" s="38" t="s">
        <v>45</v>
      </c>
      <c r="M5" s="38" t="s">
        <v>39</v>
      </c>
      <c r="N5" s="38" t="s">
        <v>189</v>
      </c>
      <c r="O5" s="38" t="s">
        <v>50</v>
      </c>
      <c r="P5" s="38" t="s">
        <v>65</v>
      </c>
      <c r="Q5" s="38" t="s">
        <v>45</v>
      </c>
      <c r="R5" s="38" t="s">
        <v>156</v>
      </c>
      <c r="S5" s="38" t="s">
        <v>47</v>
      </c>
      <c r="T5" s="38" t="s">
        <v>54</v>
      </c>
      <c r="U5" s="38" t="s">
        <v>156</v>
      </c>
      <c r="V5" s="38" t="s">
        <v>103</v>
      </c>
      <c r="W5" s="38" t="s">
        <v>154</v>
      </c>
      <c r="X5" s="38" t="s">
        <v>156</v>
      </c>
      <c r="Y5" s="38" t="s">
        <v>54</v>
      </c>
      <c r="Z5" s="38" t="s">
        <v>45</v>
      </c>
      <c r="AA5" s="38" t="s">
        <v>154</v>
      </c>
      <c r="AB5" s="38" t="s">
        <v>154</v>
      </c>
      <c r="AC5" s="38" t="s">
        <v>54</v>
      </c>
      <c r="AD5" s="38" t="s">
        <v>54</v>
      </c>
      <c r="AE5" s="38" t="s">
        <v>54</v>
      </c>
      <c r="AF5" s="38" t="s">
        <v>54</v>
      </c>
      <c r="AG5" s="38" t="s">
        <v>156</v>
      </c>
    </row>
    <row r="6" spans="1:134" ht="39.9" customHeight="1" x14ac:dyDescent="0.3">
      <c r="A6" s="38" t="s">
        <v>2268</v>
      </c>
      <c r="B6" s="38" t="s">
        <v>33</v>
      </c>
      <c r="C6" s="38" t="s">
        <v>34</v>
      </c>
      <c r="D6" s="38" t="s">
        <v>2271</v>
      </c>
      <c r="E6" s="38" t="s">
        <v>2272</v>
      </c>
      <c r="F6" s="38">
        <v>16</v>
      </c>
      <c r="G6" s="38">
        <v>7</v>
      </c>
      <c r="H6" s="38" t="s">
        <v>173</v>
      </c>
      <c r="I6" s="34">
        <f t="shared" si="0"/>
        <v>98.888888888888886</v>
      </c>
      <c r="J6" s="38" t="s">
        <v>39</v>
      </c>
      <c r="K6" s="38" t="s">
        <v>39</v>
      </c>
      <c r="L6" s="38" t="s">
        <v>39</v>
      </c>
      <c r="M6" s="38" t="s">
        <v>39</v>
      </c>
      <c r="N6" s="38" t="s">
        <v>82</v>
      </c>
      <c r="O6" s="38" t="s">
        <v>39</v>
      </c>
      <c r="P6" s="38" t="s">
        <v>39</v>
      </c>
      <c r="Q6" s="38" t="s">
        <v>39</v>
      </c>
      <c r="R6" s="38" t="s">
        <v>39</v>
      </c>
      <c r="S6" s="38" t="s">
        <v>39</v>
      </c>
      <c r="T6" s="38" t="s">
        <v>54</v>
      </c>
      <c r="U6" s="38" t="s">
        <v>39</v>
      </c>
      <c r="V6" s="38" t="s">
        <v>39</v>
      </c>
      <c r="W6" s="38" t="s">
        <v>39</v>
      </c>
      <c r="X6" s="38" t="s">
        <v>39</v>
      </c>
      <c r="Y6" s="38" t="s">
        <v>54</v>
      </c>
      <c r="Z6" s="38" t="s">
        <v>39</v>
      </c>
      <c r="AA6" s="38" t="s">
        <v>39</v>
      </c>
      <c r="AB6" s="38" t="s">
        <v>39</v>
      </c>
      <c r="AC6" s="38" t="s">
        <v>54</v>
      </c>
      <c r="AD6" s="38" t="s">
        <v>54</v>
      </c>
      <c r="AE6" s="38" t="s">
        <v>54</v>
      </c>
      <c r="AF6" s="38" t="s">
        <v>54</v>
      </c>
      <c r="AG6" s="38" t="s">
        <v>39</v>
      </c>
    </row>
    <row r="7" spans="1:134" ht="39.9" customHeight="1" x14ac:dyDescent="0.3">
      <c r="A7" s="38" t="s">
        <v>2268</v>
      </c>
      <c r="B7" s="38" t="s">
        <v>33</v>
      </c>
      <c r="C7" s="38" t="s">
        <v>34</v>
      </c>
      <c r="D7" s="38" t="s">
        <v>2273</v>
      </c>
      <c r="E7" s="38" t="s">
        <v>2274</v>
      </c>
      <c r="F7" s="38">
        <v>135</v>
      </c>
      <c r="G7" s="38">
        <v>141</v>
      </c>
      <c r="H7" s="38" t="s">
        <v>2275</v>
      </c>
      <c r="I7" s="34">
        <f t="shared" si="0"/>
        <v>95.3888888888889</v>
      </c>
      <c r="J7" s="38" t="s">
        <v>154</v>
      </c>
      <c r="K7" s="38" t="s">
        <v>90</v>
      </c>
      <c r="L7" s="38" t="s">
        <v>65</v>
      </c>
      <c r="M7" s="38" t="s">
        <v>65</v>
      </c>
      <c r="N7" s="38" t="s">
        <v>176</v>
      </c>
      <c r="O7" s="38" t="s">
        <v>95</v>
      </c>
      <c r="P7" s="38" t="s">
        <v>90</v>
      </c>
      <c r="Q7" s="38" t="s">
        <v>45</v>
      </c>
      <c r="R7" s="38" t="s">
        <v>156</v>
      </c>
      <c r="S7" s="38" t="s">
        <v>65</v>
      </c>
      <c r="T7" s="38" t="s">
        <v>54</v>
      </c>
      <c r="U7" s="38" t="s">
        <v>90</v>
      </c>
      <c r="V7" s="38" t="s">
        <v>45</v>
      </c>
      <c r="W7" s="38" t="s">
        <v>156</v>
      </c>
      <c r="X7" s="38" t="s">
        <v>156</v>
      </c>
      <c r="Y7" s="38" t="s">
        <v>54</v>
      </c>
      <c r="Z7" s="38" t="s">
        <v>90</v>
      </c>
      <c r="AA7" s="38" t="s">
        <v>150</v>
      </c>
      <c r="AB7" s="38" t="s">
        <v>154</v>
      </c>
      <c r="AC7" s="38" t="s">
        <v>54</v>
      </c>
      <c r="AD7" s="38" t="s">
        <v>54</v>
      </c>
      <c r="AE7" s="38" t="s">
        <v>54</v>
      </c>
      <c r="AF7" s="38" t="s">
        <v>54</v>
      </c>
      <c r="AG7" s="38" t="s">
        <v>154</v>
      </c>
    </row>
    <row r="8" spans="1:134" ht="39.9" customHeight="1" x14ac:dyDescent="0.3">
      <c r="A8" s="38" t="s">
        <v>2268</v>
      </c>
      <c r="B8" s="38" t="s">
        <v>33</v>
      </c>
      <c r="C8" s="38" t="s">
        <v>34</v>
      </c>
      <c r="D8" s="38" t="s">
        <v>2276</v>
      </c>
      <c r="E8" s="38" t="s">
        <v>2277</v>
      </c>
      <c r="F8" s="38">
        <v>20</v>
      </c>
      <c r="G8" s="38">
        <v>19</v>
      </c>
      <c r="H8" s="38" t="s">
        <v>525</v>
      </c>
      <c r="I8" s="34">
        <f t="shared" si="0"/>
        <v>94.1111111111111</v>
      </c>
      <c r="J8" s="38" t="s">
        <v>45</v>
      </c>
      <c r="K8" s="38" t="s">
        <v>95</v>
      </c>
      <c r="L8" s="38" t="s">
        <v>190</v>
      </c>
      <c r="M8" s="38" t="s">
        <v>39</v>
      </c>
      <c r="N8" s="38" t="s">
        <v>876</v>
      </c>
      <c r="O8" s="38" t="s">
        <v>39</v>
      </c>
      <c r="P8" s="38" t="s">
        <v>95</v>
      </c>
      <c r="Q8" s="38" t="s">
        <v>95</v>
      </c>
      <c r="R8" s="38" t="s">
        <v>39</v>
      </c>
      <c r="S8" s="38" t="s">
        <v>143</v>
      </c>
      <c r="T8" s="38" t="s">
        <v>54</v>
      </c>
      <c r="U8" s="38" t="s">
        <v>45</v>
      </c>
      <c r="V8" s="38" t="s">
        <v>39</v>
      </c>
      <c r="W8" s="38" t="s">
        <v>45</v>
      </c>
      <c r="X8" s="38" t="s">
        <v>39</v>
      </c>
      <c r="Y8" s="38" t="s">
        <v>54</v>
      </c>
      <c r="Z8" s="38" t="s">
        <v>45</v>
      </c>
      <c r="AA8" s="38" t="s">
        <v>39</v>
      </c>
      <c r="AB8" s="38" t="s">
        <v>39</v>
      </c>
      <c r="AC8" s="38" t="s">
        <v>54</v>
      </c>
      <c r="AD8" s="38" t="s">
        <v>54</v>
      </c>
      <c r="AE8" s="38" t="s">
        <v>54</v>
      </c>
      <c r="AF8" s="38" t="s">
        <v>54</v>
      </c>
      <c r="AG8" s="38" t="s">
        <v>39</v>
      </c>
    </row>
    <row r="9" spans="1:134" ht="39.9" customHeight="1" x14ac:dyDescent="0.3">
      <c r="A9" s="38" t="s">
        <v>2268</v>
      </c>
      <c r="B9" s="38" t="s">
        <v>33</v>
      </c>
      <c r="C9" s="38" t="s">
        <v>34</v>
      </c>
      <c r="D9" s="38" t="s">
        <v>2278</v>
      </c>
      <c r="E9" s="38" t="s">
        <v>2279</v>
      </c>
      <c r="F9" s="38">
        <v>116</v>
      </c>
      <c r="G9" s="38">
        <v>72</v>
      </c>
      <c r="H9" s="38" t="s">
        <v>818</v>
      </c>
      <c r="I9" s="34">
        <f t="shared" si="0"/>
        <v>95.555555555555557</v>
      </c>
      <c r="J9" s="38" t="s">
        <v>154</v>
      </c>
      <c r="K9" s="38" t="s">
        <v>150</v>
      </c>
      <c r="L9" s="38" t="s">
        <v>45</v>
      </c>
      <c r="M9" s="38" t="s">
        <v>42</v>
      </c>
      <c r="N9" s="38" t="s">
        <v>50</v>
      </c>
      <c r="O9" s="38" t="s">
        <v>84</v>
      </c>
      <c r="P9" s="38" t="s">
        <v>150</v>
      </c>
      <c r="Q9" s="38" t="s">
        <v>84</v>
      </c>
      <c r="R9" s="38" t="s">
        <v>45</v>
      </c>
      <c r="S9" s="38" t="s">
        <v>103</v>
      </c>
      <c r="T9" s="38" t="s">
        <v>54</v>
      </c>
      <c r="U9" s="38" t="s">
        <v>154</v>
      </c>
      <c r="V9" s="38" t="s">
        <v>45</v>
      </c>
      <c r="W9" s="38" t="s">
        <v>90</v>
      </c>
      <c r="X9" s="38" t="s">
        <v>39</v>
      </c>
      <c r="Y9" s="38" t="s">
        <v>54</v>
      </c>
      <c r="Z9" s="38" t="s">
        <v>150</v>
      </c>
      <c r="AA9" s="38" t="s">
        <v>150</v>
      </c>
      <c r="AB9" s="38" t="s">
        <v>39</v>
      </c>
      <c r="AC9" s="38" t="s">
        <v>54</v>
      </c>
      <c r="AD9" s="38" t="s">
        <v>54</v>
      </c>
      <c r="AE9" s="38" t="s">
        <v>54</v>
      </c>
      <c r="AF9" s="38" t="s">
        <v>54</v>
      </c>
      <c r="AG9" s="38" t="s">
        <v>150</v>
      </c>
    </row>
    <row r="10" spans="1:134" ht="39.9" customHeight="1" x14ac:dyDescent="0.3">
      <c r="A10" s="38" t="s">
        <v>2268</v>
      </c>
      <c r="B10" s="38" t="s">
        <v>33</v>
      </c>
      <c r="C10" s="38" t="s">
        <v>34</v>
      </c>
      <c r="D10" s="38" t="s">
        <v>2280</v>
      </c>
      <c r="E10" s="38" t="s">
        <v>2281</v>
      </c>
      <c r="F10" s="38">
        <v>43</v>
      </c>
      <c r="G10" s="38">
        <v>29</v>
      </c>
      <c r="H10" s="38" t="s">
        <v>157</v>
      </c>
      <c r="I10" s="34">
        <f t="shared" si="0"/>
        <v>81.777777777777786</v>
      </c>
      <c r="J10" s="38" t="s">
        <v>51</v>
      </c>
      <c r="K10" s="38" t="s">
        <v>117</v>
      </c>
      <c r="L10" s="38" t="s">
        <v>55</v>
      </c>
      <c r="M10" s="38" t="s">
        <v>105</v>
      </c>
      <c r="N10" s="38" t="s">
        <v>138</v>
      </c>
      <c r="O10" s="38" t="s">
        <v>51</v>
      </c>
      <c r="P10" s="38" t="s">
        <v>156</v>
      </c>
      <c r="Q10" s="38" t="s">
        <v>139</v>
      </c>
      <c r="R10" s="38" t="s">
        <v>176</v>
      </c>
      <c r="S10" s="38" t="s">
        <v>975</v>
      </c>
      <c r="T10" s="38" t="s">
        <v>54</v>
      </c>
      <c r="U10" s="38" t="s">
        <v>189</v>
      </c>
      <c r="V10" s="38" t="s">
        <v>463</v>
      </c>
      <c r="W10" s="38" t="s">
        <v>561</v>
      </c>
      <c r="X10" s="38" t="s">
        <v>128</v>
      </c>
      <c r="Y10" s="38" t="s">
        <v>54</v>
      </c>
      <c r="Z10" s="38" t="s">
        <v>65</v>
      </c>
      <c r="AA10" s="38" t="s">
        <v>90</v>
      </c>
      <c r="AB10" s="38" t="s">
        <v>39</v>
      </c>
      <c r="AC10" s="38" t="s">
        <v>54</v>
      </c>
      <c r="AD10" s="38" t="s">
        <v>54</v>
      </c>
      <c r="AE10" s="38" t="s">
        <v>54</v>
      </c>
      <c r="AF10" s="38" t="s">
        <v>54</v>
      </c>
      <c r="AG10" s="38" t="s">
        <v>51</v>
      </c>
    </row>
    <row r="11" spans="1:134" ht="39.9" customHeight="1" x14ac:dyDescent="0.3">
      <c r="A11" s="38" t="s">
        <v>2268</v>
      </c>
      <c r="B11" s="38" t="s">
        <v>33</v>
      </c>
      <c r="C11" s="38" t="s">
        <v>34</v>
      </c>
      <c r="D11" s="38" t="s">
        <v>2282</v>
      </c>
      <c r="E11" s="38" t="s">
        <v>2283</v>
      </c>
      <c r="F11" s="38">
        <v>100</v>
      </c>
      <c r="G11" s="38">
        <v>43</v>
      </c>
      <c r="H11" s="38" t="s">
        <v>1321</v>
      </c>
      <c r="I11" s="34">
        <f t="shared" si="0"/>
        <v>92.055555555555557</v>
      </c>
      <c r="J11" s="38" t="s">
        <v>156</v>
      </c>
      <c r="K11" s="38" t="s">
        <v>90</v>
      </c>
      <c r="L11" s="38" t="s">
        <v>65</v>
      </c>
      <c r="M11" s="38" t="s">
        <v>154</v>
      </c>
      <c r="N11" s="38" t="s">
        <v>55</v>
      </c>
      <c r="O11" s="38" t="s">
        <v>139</v>
      </c>
      <c r="P11" s="38" t="s">
        <v>39</v>
      </c>
      <c r="Q11" s="38" t="s">
        <v>84</v>
      </c>
      <c r="R11" s="38" t="s">
        <v>65</v>
      </c>
      <c r="S11" s="38" t="s">
        <v>50</v>
      </c>
      <c r="T11" s="38" t="s">
        <v>54</v>
      </c>
      <c r="U11" s="38" t="s">
        <v>39</v>
      </c>
      <c r="V11" s="38" t="s">
        <v>105</v>
      </c>
      <c r="W11" s="38" t="s">
        <v>84</v>
      </c>
      <c r="X11" s="38" t="s">
        <v>95</v>
      </c>
      <c r="Y11" s="38" t="s">
        <v>54</v>
      </c>
      <c r="Z11" s="38" t="s">
        <v>154</v>
      </c>
      <c r="AA11" s="38" t="s">
        <v>154</v>
      </c>
      <c r="AB11" s="38" t="s">
        <v>39</v>
      </c>
      <c r="AC11" s="38" t="s">
        <v>54</v>
      </c>
      <c r="AD11" s="38" t="s">
        <v>54</v>
      </c>
      <c r="AE11" s="38" t="s">
        <v>54</v>
      </c>
      <c r="AF11" s="38" t="s">
        <v>54</v>
      </c>
      <c r="AG11" s="38" t="s">
        <v>154</v>
      </c>
    </row>
    <row r="12" spans="1:134" ht="39.9" customHeight="1" x14ac:dyDescent="0.3">
      <c r="A12" s="38" t="s">
        <v>2268</v>
      </c>
      <c r="B12" s="38" t="s">
        <v>33</v>
      </c>
      <c r="C12" s="38" t="s">
        <v>34</v>
      </c>
      <c r="D12" s="38" t="s">
        <v>2284</v>
      </c>
      <c r="E12" s="38" t="s">
        <v>2285</v>
      </c>
      <c r="F12" s="38">
        <v>116</v>
      </c>
      <c r="G12" s="38">
        <v>61</v>
      </c>
      <c r="H12" s="38" t="s">
        <v>2286</v>
      </c>
      <c r="I12" s="34">
        <f t="shared" si="0"/>
        <v>96.722222222222229</v>
      </c>
      <c r="J12" s="38" t="s">
        <v>39</v>
      </c>
      <c r="K12" s="38" t="s">
        <v>39</v>
      </c>
      <c r="L12" s="38" t="s">
        <v>84</v>
      </c>
      <c r="M12" s="38" t="s">
        <v>90</v>
      </c>
      <c r="N12" s="38" t="s">
        <v>82</v>
      </c>
      <c r="O12" s="38" t="s">
        <v>90</v>
      </c>
      <c r="P12" s="38" t="s">
        <v>39</v>
      </c>
      <c r="Q12" s="38" t="s">
        <v>90</v>
      </c>
      <c r="R12" s="38" t="s">
        <v>154</v>
      </c>
      <c r="S12" s="38" t="s">
        <v>176</v>
      </c>
      <c r="T12" s="38" t="s">
        <v>54</v>
      </c>
      <c r="U12" s="38" t="s">
        <v>154</v>
      </c>
      <c r="V12" s="38" t="s">
        <v>154</v>
      </c>
      <c r="W12" s="38" t="s">
        <v>39</v>
      </c>
      <c r="X12" s="38" t="s">
        <v>39</v>
      </c>
      <c r="Y12" s="38" t="s">
        <v>54</v>
      </c>
      <c r="Z12" s="38" t="s">
        <v>39</v>
      </c>
      <c r="AA12" s="38" t="s">
        <v>39</v>
      </c>
      <c r="AB12" s="38" t="s">
        <v>39</v>
      </c>
      <c r="AC12" s="38" t="s">
        <v>54</v>
      </c>
      <c r="AD12" s="38" t="s">
        <v>54</v>
      </c>
      <c r="AE12" s="38" t="s">
        <v>54</v>
      </c>
      <c r="AF12" s="38" t="s">
        <v>54</v>
      </c>
      <c r="AG12" s="38" t="s">
        <v>39</v>
      </c>
    </row>
    <row r="13" spans="1:134" ht="39.9" customHeight="1" x14ac:dyDescent="0.3">
      <c r="A13" s="38" t="s">
        <v>2268</v>
      </c>
      <c r="B13" s="38" t="s">
        <v>33</v>
      </c>
      <c r="C13" s="38" t="s">
        <v>34</v>
      </c>
      <c r="D13" s="38" t="s">
        <v>2288</v>
      </c>
      <c r="E13" s="38" t="s">
        <v>2289</v>
      </c>
      <c r="F13" s="38">
        <v>10</v>
      </c>
      <c r="G13" s="38">
        <v>6</v>
      </c>
      <c r="H13" s="38" t="s">
        <v>192</v>
      </c>
      <c r="I13" s="34">
        <f t="shared" si="0"/>
        <v>86.833333333333329</v>
      </c>
      <c r="J13" s="38" t="s">
        <v>39</v>
      </c>
      <c r="K13" s="38" t="s">
        <v>39</v>
      </c>
      <c r="L13" s="38" t="s">
        <v>39</v>
      </c>
      <c r="M13" s="38" t="s">
        <v>39</v>
      </c>
      <c r="N13" s="38" t="s">
        <v>54</v>
      </c>
      <c r="O13" s="38" t="s">
        <v>39</v>
      </c>
      <c r="P13" s="38" t="s">
        <v>128</v>
      </c>
      <c r="Q13" s="38" t="s">
        <v>82</v>
      </c>
      <c r="R13" s="38" t="s">
        <v>39</v>
      </c>
      <c r="S13" s="38" t="s">
        <v>54</v>
      </c>
      <c r="T13" s="38" t="s">
        <v>54</v>
      </c>
      <c r="U13" s="38" t="s">
        <v>39</v>
      </c>
      <c r="V13" s="38" t="s">
        <v>39</v>
      </c>
      <c r="W13" s="38" t="s">
        <v>39</v>
      </c>
      <c r="X13" s="38" t="s">
        <v>39</v>
      </c>
      <c r="Y13" s="38" t="s">
        <v>54</v>
      </c>
      <c r="Z13" s="38" t="s">
        <v>39</v>
      </c>
      <c r="AA13" s="38" t="s">
        <v>39</v>
      </c>
      <c r="AB13" s="38" t="s">
        <v>39</v>
      </c>
      <c r="AC13" s="38" t="s">
        <v>54</v>
      </c>
      <c r="AD13" s="38" t="s">
        <v>54</v>
      </c>
      <c r="AE13" s="38" t="s">
        <v>54</v>
      </c>
      <c r="AF13" s="38" t="s">
        <v>54</v>
      </c>
      <c r="AG13" s="38" t="s">
        <v>39</v>
      </c>
    </row>
    <row r="14" spans="1:134" ht="39.9" customHeight="1" x14ac:dyDescent="0.3">
      <c r="A14" s="38" t="s">
        <v>2268</v>
      </c>
      <c r="B14" s="38" t="s">
        <v>33</v>
      </c>
      <c r="C14" s="38" t="s">
        <v>34</v>
      </c>
      <c r="D14" s="38" t="s">
        <v>2290</v>
      </c>
      <c r="E14" s="38" t="s">
        <v>2291</v>
      </c>
      <c r="F14" s="38">
        <v>17</v>
      </c>
      <c r="G14" s="38">
        <v>8</v>
      </c>
      <c r="H14" s="38" t="s">
        <v>46</v>
      </c>
      <c r="I14" s="34">
        <f t="shared" si="0"/>
        <v>97</v>
      </c>
      <c r="J14" s="38" t="s">
        <v>39</v>
      </c>
      <c r="K14" s="38" t="s">
        <v>51</v>
      </c>
      <c r="L14" s="38" t="s">
        <v>176</v>
      </c>
      <c r="M14" s="38" t="s">
        <v>39</v>
      </c>
      <c r="N14" s="38" t="s">
        <v>176</v>
      </c>
      <c r="O14" s="38" t="s">
        <v>39</v>
      </c>
      <c r="P14" s="38" t="s">
        <v>39</v>
      </c>
      <c r="Q14" s="38" t="s">
        <v>39</v>
      </c>
      <c r="R14" s="38" t="s">
        <v>39</v>
      </c>
      <c r="S14" s="38" t="s">
        <v>176</v>
      </c>
      <c r="T14" s="38" t="s">
        <v>54</v>
      </c>
      <c r="U14" s="38" t="s">
        <v>39</v>
      </c>
      <c r="V14" s="38" t="s">
        <v>39</v>
      </c>
      <c r="W14" s="38" t="s">
        <v>39</v>
      </c>
      <c r="X14" s="38" t="s">
        <v>39</v>
      </c>
      <c r="Y14" s="38" t="s">
        <v>54</v>
      </c>
      <c r="Z14" s="38" t="s">
        <v>39</v>
      </c>
      <c r="AA14" s="38" t="s">
        <v>39</v>
      </c>
      <c r="AB14" s="38" t="s">
        <v>39</v>
      </c>
      <c r="AC14" s="38" t="s">
        <v>54</v>
      </c>
      <c r="AD14" s="38" t="s">
        <v>54</v>
      </c>
      <c r="AE14" s="38" t="s">
        <v>54</v>
      </c>
      <c r="AF14" s="38" t="s">
        <v>54</v>
      </c>
      <c r="AG14" s="38" t="s">
        <v>39</v>
      </c>
    </row>
    <row r="15" spans="1:134" ht="39.9" customHeight="1" x14ac:dyDescent="0.3">
      <c r="A15" s="38" t="s">
        <v>2268</v>
      </c>
      <c r="B15" s="38" t="s">
        <v>33</v>
      </c>
      <c r="C15" s="38" t="s">
        <v>34</v>
      </c>
      <c r="D15" s="38" t="s">
        <v>2292</v>
      </c>
      <c r="E15" s="38" t="s">
        <v>2293</v>
      </c>
      <c r="F15" s="38">
        <v>18</v>
      </c>
      <c r="G15" s="38">
        <v>17</v>
      </c>
      <c r="H15" s="38" t="s">
        <v>380</v>
      </c>
      <c r="I15" s="34">
        <f t="shared" si="0"/>
        <v>98.555555555555543</v>
      </c>
      <c r="J15" s="38" t="s">
        <v>39</v>
      </c>
      <c r="K15" s="38" t="s">
        <v>39</v>
      </c>
      <c r="L15" s="38" t="s">
        <v>51</v>
      </c>
      <c r="M15" s="38" t="s">
        <v>39</v>
      </c>
      <c r="N15" s="38" t="s">
        <v>65</v>
      </c>
      <c r="O15" s="38" t="s">
        <v>39</v>
      </c>
      <c r="P15" s="38" t="s">
        <v>39</v>
      </c>
      <c r="Q15" s="38" t="s">
        <v>39</v>
      </c>
      <c r="R15" s="38" t="s">
        <v>39</v>
      </c>
      <c r="S15" s="38" t="s">
        <v>65</v>
      </c>
      <c r="T15" s="38" t="s">
        <v>54</v>
      </c>
      <c r="U15" s="38" t="s">
        <v>39</v>
      </c>
      <c r="V15" s="38" t="s">
        <v>39</v>
      </c>
      <c r="W15" s="38" t="s">
        <v>39</v>
      </c>
      <c r="X15" s="38" t="s">
        <v>39</v>
      </c>
      <c r="Y15" s="38" t="s">
        <v>54</v>
      </c>
      <c r="Z15" s="38" t="s">
        <v>39</v>
      </c>
      <c r="AA15" s="38" t="s">
        <v>39</v>
      </c>
      <c r="AB15" s="38" t="s">
        <v>39</v>
      </c>
      <c r="AC15" s="38" t="s">
        <v>54</v>
      </c>
      <c r="AD15" s="38" t="s">
        <v>54</v>
      </c>
      <c r="AE15" s="38" t="s">
        <v>54</v>
      </c>
      <c r="AF15" s="38" t="s">
        <v>54</v>
      </c>
      <c r="AG15" s="38" t="s">
        <v>39</v>
      </c>
    </row>
    <row r="16" spans="1:134" ht="39.9" customHeight="1" x14ac:dyDescent="0.3">
      <c r="A16" s="38" t="s">
        <v>2268</v>
      </c>
      <c r="B16" s="38" t="s">
        <v>33</v>
      </c>
      <c r="C16" s="38" t="s">
        <v>34</v>
      </c>
      <c r="D16" s="38" t="s">
        <v>2294</v>
      </c>
      <c r="E16" s="38" t="s">
        <v>2295</v>
      </c>
      <c r="F16" s="38">
        <v>292</v>
      </c>
      <c r="G16" s="38">
        <v>135</v>
      </c>
      <c r="H16" s="38" t="s">
        <v>911</v>
      </c>
      <c r="I16" s="34">
        <f t="shared" si="0"/>
        <v>92.833333333333329</v>
      </c>
      <c r="J16" s="38" t="s">
        <v>156</v>
      </c>
      <c r="K16" s="38" t="s">
        <v>154</v>
      </c>
      <c r="L16" s="38" t="s">
        <v>166</v>
      </c>
      <c r="M16" s="38" t="s">
        <v>105</v>
      </c>
      <c r="N16" s="38" t="s">
        <v>68</v>
      </c>
      <c r="O16" s="38" t="s">
        <v>166</v>
      </c>
      <c r="P16" s="38" t="s">
        <v>154</v>
      </c>
      <c r="Q16" s="38" t="s">
        <v>176</v>
      </c>
      <c r="R16" s="38" t="s">
        <v>84</v>
      </c>
      <c r="S16" s="38" t="s">
        <v>95</v>
      </c>
      <c r="T16" s="38" t="s">
        <v>54</v>
      </c>
      <c r="U16" s="38" t="s">
        <v>90</v>
      </c>
      <c r="V16" s="38" t="s">
        <v>45</v>
      </c>
      <c r="W16" s="38" t="s">
        <v>156</v>
      </c>
      <c r="X16" s="38" t="s">
        <v>154</v>
      </c>
      <c r="Y16" s="38" t="s">
        <v>54</v>
      </c>
      <c r="Z16" s="38" t="s">
        <v>95</v>
      </c>
      <c r="AA16" s="38" t="s">
        <v>154</v>
      </c>
      <c r="AB16" s="38" t="s">
        <v>150</v>
      </c>
      <c r="AC16" s="38" t="s">
        <v>54</v>
      </c>
      <c r="AD16" s="38" t="s">
        <v>54</v>
      </c>
      <c r="AE16" s="38" t="s">
        <v>54</v>
      </c>
      <c r="AF16" s="38" t="s">
        <v>54</v>
      </c>
      <c r="AG16" s="38" t="s">
        <v>90</v>
      </c>
    </row>
    <row r="17" spans="1:33" ht="39.9" customHeight="1" x14ac:dyDescent="0.3">
      <c r="A17" s="38" t="s">
        <v>2268</v>
      </c>
      <c r="B17" s="38" t="s">
        <v>33</v>
      </c>
      <c r="C17" s="38" t="s">
        <v>34</v>
      </c>
      <c r="D17" s="38" t="s">
        <v>2296</v>
      </c>
      <c r="E17" s="38" t="s">
        <v>2297</v>
      </c>
      <c r="F17" s="38">
        <v>33</v>
      </c>
      <c r="G17" s="38">
        <v>14</v>
      </c>
      <c r="H17" s="38" t="s">
        <v>1623</v>
      </c>
      <c r="I17" s="34">
        <f t="shared" si="0"/>
        <v>100</v>
      </c>
      <c r="J17" s="38" t="s">
        <v>39</v>
      </c>
      <c r="K17" s="38" t="s">
        <v>39</v>
      </c>
      <c r="L17" s="38" t="s">
        <v>39</v>
      </c>
      <c r="M17" s="38" t="s">
        <v>39</v>
      </c>
      <c r="N17" s="38" t="s">
        <v>39</v>
      </c>
      <c r="O17" s="38" t="s">
        <v>39</v>
      </c>
      <c r="P17" s="38" t="s">
        <v>39</v>
      </c>
      <c r="Q17" s="38" t="s">
        <v>39</v>
      </c>
      <c r="R17" s="38" t="s">
        <v>39</v>
      </c>
      <c r="S17" s="38" t="s">
        <v>39</v>
      </c>
      <c r="T17" s="38" t="s">
        <v>54</v>
      </c>
      <c r="U17" s="38" t="s">
        <v>39</v>
      </c>
      <c r="V17" s="38" t="s">
        <v>39</v>
      </c>
      <c r="W17" s="38" t="s">
        <v>39</v>
      </c>
      <c r="X17" s="38" t="s">
        <v>39</v>
      </c>
      <c r="Y17" s="38" t="s">
        <v>54</v>
      </c>
      <c r="Z17" s="38" t="s">
        <v>39</v>
      </c>
      <c r="AA17" s="38" t="s">
        <v>39</v>
      </c>
      <c r="AB17" s="38" t="s">
        <v>39</v>
      </c>
      <c r="AC17" s="38" t="s">
        <v>54</v>
      </c>
      <c r="AD17" s="38" t="s">
        <v>54</v>
      </c>
      <c r="AE17" s="38" t="s">
        <v>54</v>
      </c>
      <c r="AF17" s="38" t="s">
        <v>54</v>
      </c>
      <c r="AG17" s="38" t="s">
        <v>39</v>
      </c>
    </row>
    <row r="18" spans="1:33" ht="39.9" customHeight="1" x14ac:dyDescent="0.3">
      <c r="A18" s="38" t="s">
        <v>2268</v>
      </c>
      <c r="B18" s="38" t="s">
        <v>33</v>
      </c>
      <c r="C18" s="38" t="s">
        <v>34</v>
      </c>
      <c r="D18" s="38" t="s">
        <v>2298</v>
      </c>
      <c r="E18" s="38" t="s">
        <v>2299</v>
      </c>
      <c r="F18" s="38">
        <v>10</v>
      </c>
      <c r="G18" s="38">
        <v>8</v>
      </c>
      <c r="H18" s="38" t="s">
        <v>182</v>
      </c>
      <c r="I18" s="34">
        <f t="shared" si="0"/>
        <v>94.000000000000014</v>
      </c>
      <c r="J18" s="38" t="s">
        <v>176</v>
      </c>
      <c r="K18" s="38" t="s">
        <v>39</v>
      </c>
      <c r="L18" s="38" t="s">
        <v>51</v>
      </c>
      <c r="M18" s="38" t="s">
        <v>51</v>
      </c>
      <c r="N18" s="38" t="s">
        <v>128</v>
      </c>
      <c r="O18" s="38" t="s">
        <v>39</v>
      </c>
      <c r="P18" s="38" t="s">
        <v>51</v>
      </c>
      <c r="Q18" s="38" t="s">
        <v>39</v>
      </c>
      <c r="R18" s="38" t="s">
        <v>39</v>
      </c>
      <c r="S18" s="38" t="s">
        <v>39</v>
      </c>
      <c r="T18" s="38" t="s">
        <v>54</v>
      </c>
      <c r="U18" s="38" t="s">
        <v>39</v>
      </c>
      <c r="V18" s="38" t="s">
        <v>44</v>
      </c>
      <c r="W18" s="38" t="s">
        <v>51</v>
      </c>
      <c r="X18" s="38" t="s">
        <v>39</v>
      </c>
      <c r="Y18" s="38" t="s">
        <v>54</v>
      </c>
      <c r="Z18" s="38" t="s">
        <v>39</v>
      </c>
      <c r="AA18" s="38" t="s">
        <v>39</v>
      </c>
      <c r="AB18" s="38" t="s">
        <v>39</v>
      </c>
      <c r="AC18" s="38" t="s">
        <v>54</v>
      </c>
      <c r="AD18" s="38" t="s">
        <v>54</v>
      </c>
      <c r="AE18" s="38" t="s">
        <v>54</v>
      </c>
      <c r="AF18" s="38" t="s">
        <v>54</v>
      </c>
      <c r="AG18" s="38" t="s">
        <v>39</v>
      </c>
    </row>
    <row r="19" spans="1:33" ht="39.9" customHeight="1" x14ac:dyDescent="0.3">
      <c r="A19" s="38" t="s">
        <v>2268</v>
      </c>
      <c r="B19" s="38" t="s">
        <v>33</v>
      </c>
      <c r="C19" s="38" t="s">
        <v>34</v>
      </c>
      <c r="D19" s="38" t="s">
        <v>2300</v>
      </c>
      <c r="E19" s="38" t="s">
        <v>2301</v>
      </c>
      <c r="F19" s="38">
        <v>98</v>
      </c>
      <c r="G19" s="38">
        <v>52</v>
      </c>
      <c r="H19" s="38" t="s">
        <v>1278</v>
      </c>
      <c r="I19" s="34">
        <f t="shared" si="0"/>
        <v>94.666666666666686</v>
      </c>
      <c r="J19" s="38" t="s">
        <v>154</v>
      </c>
      <c r="K19" s="38" t="s">
        <v>39</v>
      </c>
      <c r="L19" s="38" t="s">
        <v>139</v>
      </c>
      <c r="M19" s="38" t="s">
        <v>45</v>
      </c>
      <c r="N19" s="38" t="s">
        <v>143</v>
      </c>
      <c r="O19" s="38" t="s">
        <v>65</v>
      </c>
      <c r="P19" s="38" t="s">
        <v>154</v>
      </c>
      <c r="Q19" s="38" t="s">
        <v>156</v>
      </c>
      <c r="R19" s="38" t="s">
        <v>45</v>
      </c>
      <c r="S19" s="38" t="s">
        <v>105</v>
      </c>
      <c r="T19" s="38" t="s">
        <v>54</v>
      </c>
      <c r="U19" s="38" t="s">
        <v>39</v>
      </c>
      <c r="V19" s="38" t="s">
        <v>45</v>
      </c>
      <c r="W19" s="38" t="s">
        <v>154</v>
      </c>
      <c r="X19" s="38" t="s">
        <v>39</v>
      </c>
      <c r="Y19" s="38" t="s">
        <v>54</v>
      </c>
      <c r="Z19" s="38" t="s">
        <v>39</v>
      </c>
      <c r="AA19" s="38" t="s">
        <v>154</v>
      </c>
      <c r="AB19" s="38" t="s">
        <v>39</v>
      </c>
      <c r="AC19" s="38" t="s">
        <v>54</v>
      </c>
      <c r="AD19" s="38" t="s">
        <v>54</v>
      </c>
      <c r="AE19" s="38" t="s">
        <v>54</v>
      </c>
      <c r="AF19" s="38" t="s">
        <v>54</v>
      </c>
      <c r="AG19" s="38" t="s">
        <v>156</v>
      </c>
    </row>
    <row r="20" spans="1:33" ht="39.9" customHeight="1" x14ac:dyDescent="0.3">
      <c r="A20" s="38" t="s">
        <v>2268</v>
      </c>
      <c r="B20" s="38" t="s">
        <v>33</v>
      </c>
      <c r="C20" s="38" t="s">
        <v>34</v>
      </c>
      <c r="D20" s="38" t="s">
        <v>2302</v>
      </c>
      <c r="E20" s="38" t="s">
        <v>2303</v>
      </c>
      <c r="F20" s="38">
        <v>52</v>
      </c>
      <c r="G20" s="38">
        <v>35</v>
      </c>
      <c r="H20" s="38" t="s">
        <v>202</v>
      </c>
      <c r="I20" s="34">
        <f t="shared" si="0"/>
        <v>93.6111111111111</v>
      </c>
      <c r="J20" s="38" t="s">
        <v>39</v>
      </c>
      <c r="K20" s="38" t="s">
        <v>39</v>
      </c>
      <c r="L20" s="38" t="s">
        <v>117</v>
      </c>
      <c r="M20" s="38" t="s">
        <v>176</v>
      </c>
      <c r="N20" s="38" t="s">
        <v>190</v>
      </c>
      <c r="O20" s="38" t="s">
        <v>45</v>
      </c>
      <c r="P20" s="38" t="s">
        <v>39</v>
      </c>
      <c r="Q20" s="38" t="s">
        <v>103</v>
      </c>
      <c r="R20" s="38" t="s">
        <v>45</v>
      </c>
      <c r="S20" s="38" t="s">
        <v>68</v>
      </c>
      <c r="T20" s="38" t="s">
        <v>54</v>
      </c>
      <c r="U20" s="38" t="s">
        <v>39</v>
      </c>
      <c r="V20" s="38" t="s">
        <v>45</v>
      </c>
      <c r="W20" s="38" t="s">
        <v>39</v>
      </c>
      <c r="X20" s="38" t="s">
        <v>45</v>
      </c>
      <c r="Y20" s="38" t="s">
        <v>54</v>
      </c>
      <c r="Z20" s="38" t="s">
        <v>90</v>
      </c>
      <c r="AA20" s="38" t="s">
        <v>39</v>
      </c>
      <c r="AB20" s="38" t="s">
        <v>90</v>
      </c>
      <c r="AC20" s="38" t="s">
        <v>54</v>
      </c>
      <c r="AD20" s="38" t="s">
        <v>54</v>
      </c>
      <c r="AE20" s="38" t="s">
        <v>54</v>
      </c>
      <c r="AF20" s="38" t="s">
        <v>54</v>
      </c>
      <c r="AG20" s="38" t="s">
        <v>90</v>
      </c>
    </row>
    <row r="21" spans="1:33" ht="39.9" customHeight="1" x14ac:dyDescent="0.3">
      <c r="A21" s="38" t="s">
        <v>2268</v>
      </c>
      <c r="B21" s="38" t="s">
        <v>33</v>
      </c>
      <c r="C21" s="38" t="s">
        <v>34</v>
      </c>
      <c r="D21" s="38" t="s">
        <v>2304</v>
      </c>
      <c r="E21" s="38" t="s">
        <v>2305</v>
      </c>
      <c r="F21" s="38">
        <v>47</v>
      </c>
      <c r="G21" s="38">
        <v>32</v>
      </c>
      <c r="H21" s="38" t="s">
        <v>1315</v>
      </c>
      <c r="I21" s="34">
        <f t="shared" si="0"/>
        <v>94.000000000000014</v>
      </c>
      <c r="J21" s="38" t="s">
        <v>42</v>
      </c>
      <c r="K21" s="38" t="s">
        <v>39</v>
      </c>
      <c r="L21" s="38" t="s">
        <v>39</v>
      </c>
      <c r="M21" s="38" t="s">
        <v>39</v>
      </c>
      <c r="N21" s="38" t="s">
        <v>138</v>
      </c>
      <c r="O21" s="38" t="s">
        <v>90</v>
      </c>
      <c r="P21" s="38" t="s">
        <v>39</v>
      </c>
      <c r="Q21" s="38" t="s">
        <v>50</v>
      </c>
      <c r="R21" s="38" t="s">
        <v>190</v>
      </c>
      <c r="S21" s="38" t="s">
        <v>47</v>
      </c>
      <c r="T21" s="38" t="s">
        <v>54</v>
      </c>
      <c r="U21" s="38" t="s">
        <v>39</v>
      </c>
      <c r="V21" s="38" t="s">
        <v>90</v>
      </c>
      <c r="W21" s="38" t="s">
        <v>90</v>
      </c>
      <c r="X21" s="38" t="s">
        <v>39</v>
      </c>
      <c r="Y21" s="38" t="s">
        <v>54</v>
      </c>
      <c r="Z21" s="38" t="s">
        <v>39</v>
      </c>
      <c r="AA21" s="38" t="s">
        <v>90</v>
      </c>
      <c r="AB21" s="38" t="s">
        <v>39</v>
      </c>
      <c r="AC21" s="38" t="s">
        <v>54</v>
      </c>
      <c r="AD21" s="38" t="s">
        <v>54</v>
      </c>
      <c r="AE21" s="38" t="s">
        <v>54</v>
      </c>
      <c r="AF21" s="38" t="s">
        <v>54</v>
      </c>
      <c r="AG21" s="38" t="s">
        <v>39</v>
      </c>
    </row>
    <row r="22" spans="1:33" ht="39.9" customHeight="1" x14ac:dyDescent="0.3">
      <c r="A22" s="38" t="s">
        <v>2268</v>
      </c>
      <c r="B22" s="38" t="s">
        <v>33</v>
      </c>
      <c r="C22" s="38" t="s">
        <v>34</v>
      </c>
      <c r="D22" s="38" t="s">
        <v>2306</v>
      </c>
      <c r="E22" s="38" t="s">
        <v>2307</v>
      </c>
      <c r="F22" s="38">
        <v>66</v>
      </c>
      <c r="G22" s="38">
        <v>42</v>
      </c>
      <c r="H22" s="38" t="s">
        <v>106</v>
      </c>
      <c r="I22" s="34">
        <f t="shared" si="0"/>
        <v>91.999999999999986</v>
      </c>
      <c r="J22" s="38" t="s">
        <v>65</v>
      </c>
      <c r="K22" s="38" t="s">
        <v>95</v>
      </c>
      <c r="L22" s="38" t="s">
        <v>117</v>
      </c>
      <c r="M22" s="38" t="s">
        <v>84</v>
      </c>
      <c r="N22" s="38" t="s">
        <v>166</v>
      </c>
      <c r="O22" s="38" t="s">
        <v>82</v>
      </c>
      <c r="P22" s="38" t="s">
        <v>95</v>
      </c>
      <c r="Q22" s="38" t="s">
        <v>42</v>
      </c>
      <c r="R22" s="38" t="s">
        <v>154</v>
      </c>
      <c r="S22" s="38" t="s">
        <v>51</v>
      </c>
      <c r="T22" s="38" t="s">
        <v>54</v>
      </c>
      <c r="U22" s="38" t="s">
        <v>95</v>
      </c>
      <c r="V22" s="38" t="s">
        <v>90</v>
      </c>
      <c r="W22" s="38" t="s">
        <v>84</v>
      </c>
      <c r="X22" s="38" t="s">
        <v>51</v>
      </c>
      <c r="Y22" s="38" t="s">
        <v>54</v>
      </c>
      <c r="Z22" s="38" t="s">
        <v>39</v>
      </c>
      <c r="AA22" s="38" t="s">
        <v>95</v>
      </c>
      <c r="AB22" s="38" t="s">
        <v>95</v>
      </c>
      <c r="AC22" s="38" t="s">
        <v>54</v>
      </c>
      <c r="AD22" s="38" t="s">
        <v>54</v>
      </c>
      <c r="AE22" s="38" t="s">
        <v>54</v>
      </c>
      <c r="AF22" s="38" t="s">
        <v>54</v>
      </c>
      <c r="AG22" s="38" t="s">
        <v>154</v>
      </c>
    </row>
    <row r="23" spans="1:33" ht="39.9" customHeight="1" x14ac:dyDescent="0.3">
      <c r="A23" s="38" t="s">
        <v>2268</v>
      </c>
      <c r="B23" s="38" t="s">
        <v>33</v>
      </c>
      <c r="C23" s="38" t="s">
        <v>34</v>
      </c>
      <c r="D23" s="38" t="s">
        <v>2308</v>
      </c>
      <c r="E23" s="38" t="s">
        <v>2309</v>
      </c>
      <c r="F23" s="38">
        <v>15</v>
      </c>
      <c r="G23" s="38">
        <v>12</v>
      </c>
      <c r="H23" s="38" t="s">
        <v>182</v>
      </c>
      <c r="I23" s="34">
        <f t="shared" si="0"/>
        <v>97.611111111111114</v>
      </c>
      <c r="J23" s="38" t="s">
        <v>39</v>
      </c>
      <c r="K23" s="38" t="s">
        <v>39</v>
      </c>
      <c r="L23" s="38" t="s">
        <v>103</v>
      </c>
      <c r="M23" s="38" t="s">
        <v>39</v>
      </c>
      <c r="N23" s="38" t="s">
        <v>39</v>
      </c>
      <c r="O23" s="38" t="s">
        <v>39</v>
      </c>
      <c r="P23" s="38" t="s">
        <v>42</v>
      </c>
      <c r="Q23" s="38" t="s">
        <v>103</v>
      </c>
      <c r="R23" s="38" t="s">
        <v>39</v>
      </c>
      <c r="S23" s="38" t="s">
        <v>39</v>
      </c>
      <c r="T23" s="38" t="s">
        <v>54</v>
      </c>
      <c r="U23" s="38" t="s">
        <v>39</v>
      </c>
      <c r="V23" s="38" t="s">
        <v>39</v>
      </c>
      <c r="W23" s="38" t="s">
        <v>39</v>
      </c>
      <c r="X23" s="38" t="s">
        <v>39</v>
      </c>
      <c r="Y23" s="38" t="s">
        <v>54</v>
      </c>
      <c r="Z23" s="38" t="s">
        <v>103</v>
      </c>
      <c r="AA23" s="38" t="s">
        <v>42</v>
      </c>
      <c r="AB23" s="38" t="s">
        <v>39</v>
      </c>
      <c r="AC23" s="38" t="s">
        <v>54</v>
      </c>
      <c r="AD23" s="38" t="s">
        <v>54</v>
      </c>
      <c r="AE23" s="38" t="s">
        <v>54</v>
      </c>
      <c r="AF23" s="38" t="s">
        <v>54</v>
      </c>
      <c r="AG23" s="38" t="s">
        <v>39</v>
      </c>
    </row>
    <row r="24" spans="1:33" ht="39.9" customHeight="1" x14ac:dyDescent="0.3">
      <c r="A24" s="38" t="s">
        <v>2268</v>
      </c>
      <c r="B24" s="38" t="s">
        <v>33</v>
      </c>
      <c r="C24" s="38" t="s">
        <v>34</v>
      </c>
      <c r="D24" s="38" t="s">
        <v>2310</v>
      </c>
      <c r="E24" s="38" t="s">
        <v>2311</v>
      </c>
      <c r="F24" s="38">
        <v>120</v>
      </c>
      <c r="G24" s="38">
        <v>123</v>
      </c>
      <c r="H24" s="38" t="s">
        <v>2312</v>
      </c>
      <c r="I24" s="34">
        <f t="shared" si="0"/>
        <v>98.666666666666686</v>
      </c>
      <c r="J24" s="38" t="s">
        <v>39</v>
      </c>
      <c r="K24" s="38" t="s">
        <v>39</v>
      </c>
      <c r="L24" s="38" t="s">
        <v>150</v>
      </c>
      <c r="M24" s="38" t="s">
        <v>154</v>
      </c>
      <c r="N24" s="38" t="s">
        <v>39</v>
      </c>
      <c r="O24" s="38" t="s">
        <v>90</v>
      </c>
      <c r="P24" s="38" t="s">
        <v>154</v>
      </c>
      <c r="Q24" s="38" t="s">
        <v>150</v>
      </c>
      <c r="R24" s="38" t="s">
        <v>150</v>
      </c>
      <c r="S24" s="38" t="s">
        <v>90</v>
      </c>
      <c r="T24" s="38" t="s">
        <v>54</v>
      </c>
      <c r="U24" s="38" t="s">
        <v>150</v>
      </c>
      <c r="V24" s="38" t="s">
        <v>154</v>
      </c>
      <c r="W24" s="38" t="s">
        <v>150</v>
      </c>
      <c r="X24" s="38" t="s">
        <v>154</v>
      </c>
      <c r="Y24" s="38" t="s">
        <v>54</v>
      </c>
      <c r="Z24" s="38" t="s">
        <v>150</v>
      </c>
      <c r="AA24" s="38" t="s">
        <v>154</v>
      </c>
      <c r="AB24" s="38" t="s">
        <v>39</v>
      </c>
      <c r="AC24" s="38" t="s">
        <v>54</v>
      </c>
      <c r="AD24" s="38" t="s">
        <v>54</v>
      </c>
      <c r="AE24" s="38" t="s">
        <v>54</v>
      </c>
      <c r="AF24" s="38" t="s">
        <v>54</v>
      </c>
      <c r="AG24" s="38" t="s">
        <v>154</v>
      </c>
    </row>
    <row r="25" spans="1:33" ht="39.9" customHeight="1" x14ac:dyDescent="0.3">
      <c r="A25" s="1" t="s">
        <v>2268</v>
      </c>
      <c r="B25" s="1" t="s">
        <v>2401</v>
      </c>
      <c r="C25" s="42" t="s">
        <v>34</v>
      </c>
      <c r="D25" s="1" t="s">
        <v>3755</v>
      </c>
      <c r="E25" s="1" t="s">
        <v>3756</v>
      </c>
      <c r="F25" s="1">
        <v>776</v>
      </c>
      <c r="G25" s="1">
        <v>359</v>
      </c>
      <c r="H25" s="1" t="s">
        <v>1275</v>
      </c>
      <c r="I25" s="21">
        <f t="shared" ref="I25:I48" si="1">(J25+K25+L25+M25+N25+O25+P25+Q25+R25+S25+T25+U25+V25+W25+X25+Y25+Z25+AA25+AB25+AC25+AD25+AE25+AF25+AG25)*100/24</f>
        <v>89.083333333333329</v>
      </c>
      <c r="J25" s="1" t="s">
        <v>95</v>
      </c>
      <c r="K25" s="1" t="s">
        <v>154</v>
      </c>
      <c r="L25" s="1" t="s">
        <v>156</v>
      </c>
      <c r="M25" s="1" t="s">
        <v>95</v>
      </c>
      <c r="N25" s="1" t="s">
        <v>65</v>
      </c>
      <c r="O25" s="1" t="s">
        <v>105</v>
      </c>
      <c r="P25" s="1" t="s">
        <v>190</v>
      </c>
      <c r="Q25" s="1" t="s">
        <v>50</v>
      </c>
      <c r="R25" s="1" t="s">
        <v>166</v>
      </c>
      <c r="S25" s="1" t="s">
        <v>417</v>
      </c>
      <c r="T25" s="1" t="s">
        <v>156</v>
      </c>
      <c r="U25" s="1" t="s">
        <v>42</v>
      </c>
      <c r="V25" s="1" t="s">
        <v>117</v>
      </c>
      <c r="W25" s="1" t="s">
        <v>51</v>
      </c>
      <c r="X25" s="1" t="s">
        <v>95</v>
      </c>
      <c r="Y25" s="1" t="s">
        <v>65</v>
      </c>
      <c r="Z25" s="1" t="s">
        <v>45</v>
      </c>
      <c r="AA25" s="1" t="s">
        <v>103</v>
      </c>
      <c r="AB25" s="1" t="s">
        <v>45</v>
      </c>
      <c r="AC25" s="1" t="s">
        <v>84</v>
      </c>
      <c r="AD25" s="1" t="s">
        <v>1100</v>
      </c>
      <c r="AE25" s="1" t="s">
        <v>51</v>
      </c>
      <c r="AF25" s="1" t="s">
        <v>50</v>
      </c>
      <c r="AG25" s="1" t="s">
        <v>45</v>
      </c>
    </row>
    <row r="26" spans="1:33" ht="39.9" customHeight="1" x14ac:dyDescent="0.3">
      <c r="A26" s="1" t="s">
        <v>2268</v>
      </c>
      <c r="B26" s="1" t="s">
        <v>2401</v>
      </c>
      <c r="C26" s="42" t="s">
        <v>34</v>
      </c>
      <c r="D26" s="1" t="s">
        <v>3758</v>
      </c>
      <c r="E26" s="1" t="s">
        <v>3759</v>
      </c>
      <c r="F26" s="1">
        <v>25</v>
      </c>
      <c r="G26" s="1">
        <v>20</v>
      </c>
      <c r="H26" s="1" t="s">
        <v>182</v>
      </c>
      <c r="I26" s="21">
        <f t="shared" si="1"/>
        <v>90.583333333333314</v>
      </c>
      <c r="J26" s="1" t="s">
        <v>39</v>
      </c>
      <c r="K26" s="1" t="s">
        <v>95</v>
      </c>
      <c r="L26" s="1" t="s">
        <v>166</v>
      </c>
      <c r="M26" s="1" t="s">
        <v>39</v>
      </c>
      <c r="N26" s="1" t="s">
        <v>561</v>
      </c>
      <c r="O26" s="1" t="s">
        <v>39</v>
      </c>
      <c r="P26" s="1" t="s">
        <v>39</v>
      </c>
      <c r="Q26" s="1" t="s">
        <v>95</v>
      </c>
      <c r="R26" s="1" t="s">
        <v>39</v>
      </c>
      <c r="S26" s="1" t="s">
        <v>1849</v>
      </c>
      <c r="T26" s="1" t="s">
        <v>39</v>
      </c>
      <c r="U26" s="1" t="s">
        <v>95</v>
      </c>
      <c r="V26" s="1" t="s">
        <v>45</v>
      </c>
      <c r="W26" s="1" t="s">
        <v>95</v>
      </c>
      <c r="X26" s="1" t="s">
        <v>95</v>
      </c>
      <c r="Y26" s="1" t="s">
        <v>39</v>
      </c>
      <c r="Z26" s="1" t="s">
        <v>95</v>
      </c>
      <c r="AA26" s="1" t="s">
        <v>39</v>
      </c>
      <c r="AB26" s="1" t="s">
        <v>39</v>
      </c>
      <c r="AC26" s="1" t="s">
        <v>105</v>
      </c>
      <c r="AD26" s="1" t="s">
        <v>212</v>
      </c>
      <c r="AE26" s="1" t="s">
        <v>876</v>
      </c>
      <c r="AF26" s="1" t="s">
        <v>39</v>
      </c>
      <c r="AG26" s="1" t="s">
        <v>95</v>
      </c>
    </row>
    <row r="27" spans="1:33" ht="39.9" customHeight="1" x14ac:dyDescent="0.3">
      <c r="A27" s="1" t="s">
        <v>2268</v>
      </c>
      <c r="B27" s="1" t="s">
        <v>2401</v>
      </c>
      <c r="C27" s="42" t="s">
        <v>34</v>
      </c>
      <c r="D27" s="1" t="s">
        <v>3760</v>
      </c>
      <c r="E27" s="1" t="s">
        <v>3761</v>
      </c>
      <c r="F27" s="1">
        <v>573</v>
      </c>
      <c r="G27" s="1">
        <v>576</v>
      </c>
      <c r="H27" s="1" t="s">
        <v>3762</v>
      </c>
      <c r="I27" s="21">
        <f t="shared" si="1"/>
        <v>96.416666666666629</v>
      </c>
      <c r="J27" s="1" t="s">
        <v>150</v>
      </c>
      <c r="K27" s="1" t="s">
        <v>150</v>
      </c>
      <c r="L27" s="1" t="s">
        <v>39</v>
      </c>
      <c r="M27" s="1" t="s">
        <v>90</v>
      </c>
      <c r="N27" s="1" t="s">
        <v>154</v>
      </c>
      <c r="O27" s="1" t="s">
        <v>90</v>
      </c>
      <c r="P27" s="1" t="s">
        <v>95</v>
      </c>
      <c r="Q27" s="1" t="s">
        <v>156</v>
      </c>
      <c r="R27" s="1" t="s">
        <v>95</v>
      </c>
      <c r="S27" s="1" t="s">
        <v>95</v>
      </c>
      <c r="T27" s="1" t="s">
        <v>39</v>
      </c>
      <c r="U27" s="1" t="s">
        <v>150</v>
      </c>
      <c r="V27" s="1" t="s">
        <v>95</v>
      </c>
      <c r="W27" s="1" t="s">
        <v>90</v>
      </c>
      <c r="X27" s="1" t="s">
        <v>150</v>
      </c>
      <c r="Y27" s="1" t="s">
        <v>154</v>
      </c>
      <c r="Z27" s="1" t="s">
        <v>150</v>
      </c>
      <c r="AA27" s="1" t="s">
        <v>150</v>
      </c>
      <c r="AB27" s="1" t="s">
        <v>150</v>
      </c>
      <c r="AC27" s="1" t="s">
        <v>90</v>
      </c>
      <c r="AD27" s="1" t="s">
        <v>417</v>
      </c>
      <c r="AE27" s="1" t="s">
        <v>95</v>
      </c>
      <c r="AF27" s="1" t="s">
        <v>90</v>
      </c>
      <c r="AG27" s="1" t="s">
        <v>150</v>
      </c>
    </row>
    <row r="28" spans="1:33" ht="39.9" customHeight="1" x14ac:dyDescent="0.3">
      <c r="A28" s="1" t="s">
        <v>2268</v>
      </c>
      <c r="B28" s="1" t="s">
        <v>2401</v>
      </c>
      <c r="C28" s="42" t="s">
        <v>34</v>
      </c>
      <c r="D28" s="1" t="s">
        <v>3763</v>
      </c>
      <c r="E28" s="1" t="s">
        <v>3764</v>
      </c>
      <c r="F28" s="1">
        <v>120</v>
      </c>
      <c r="G28" s="1">
        <v>54</v>
      </c>
      <c r="H28" s="1" t="s">
        <v>611</v>
      </c>
      <c r="I28" s="21">
        <f t="shared" si="1"/>
        <v>93.125</v>
      </c>
      <c r="J28" s="1" t="s">
        <v>90</v>
      </c>
      <c r="K28" s="1" t="s">
        <v>39</v>
      </c>
      <c r="L28" s="1" t="s">
        <v>50</v>
      </c>
      <c r="M28" s="1" t="s">
        <v>42</v>
      </c>
      <c r="N28" s="1" t="s">
        <v>128</v>
      </c>
      <c r="O28" s="1" t="s">
        <v>105</v>
      </c>
      <c r="P28" s="1" t="s">
        <v>156</v>
      </c>
      <c r="Q28" s="1" t="s">
        <v>154</v>
      </c>
      <c r="R28" s="1" t="s">
        <v>154</v>
      </c>
      <c r="S28" s="1" t="s">
        <v>166</v>
      </c>
      <c r="T28" s="1" t="s">
        <v>156</v>
      </c>
      <c r="U28" s="1" t="s">
        <v>154</v>
      </c>
      <c r="V28" s="1" t="s">
        <v>50</v>
      </c>
      <c r="W28" s="1" t="s">
        <v>45</v>
      </c>
      <c r="X28" s="1" t="s">
        <v>156</v>
      </c>
      <c r="Y28" s="1" t="s">
        <v>128</v>
      </c>
      <c r="Z28" s="1" t="s">
        <v>154</v>
      </c>
      <c r="AA28" s="1" t="s">
        <v>154</v>
      </c>
      <c r="AB28" s="1" t="s">
        <v>39</v>
      </c>
      <c r="AC28" s="1" t="s">
        <v>156</v>
      </c>
      <c r="AD28" s="1" t="s">
        <v>143</v>
      </c>
      <c r="AE28" s="1" t="s">
        <v>156</v>
      </c>
      <c r="AF28" s="1" t="s">
        <v>65</v>
      </c>
      <c r="AG28" s="1" t="s">
        <v>154</v>
      </c>
    </row>
    <row r="29" spans="1:33" ht="39.9" customHeight="1" x14ac:dyDescent="0.3">
      <c r="A29" s="1" t="s">
        <v>2268</v>
      </c>
      <c r="B29" s="1" t="s">
        <v>2401</v>
      </c>
      <c r="C29" s="42" t="s">
        <v>34</v>
      </c>
      <c r="D29" s="1" t="s">
        <v>3765</v>
      </c>
      <c r="E29" s="1" t="s">
        <v>3766</v>
      </c>
      <c r="F29" s="1">
        <v>197</v>
      </c>
      <c r="G29" s="1">
        <v>86</v>
      </c>
      <c r="H29" s="1" t="s">
        <v>3767</v>
      </c>
      <c r="I29" s="21">
        <f t="shared" si="1"/>
        <v>93.333333333333329</v>
      </c>
      <c r="J29" s="1" t="s">
        <v>39</v>
      </c>
      <c r="K29" s="1" t="s">
        <v>39</v>
      </c>
      <c r="L29" s="1" t="s">
        <v>103</v>
      </c>
      <c r="M29" s="1" t="s">
        <v>154</v>
      </c>
      <c r="N29" s="1" t="s">
        <v>50</v>
      </c>
      <c r="O29" s="1" t="s">
        <v>90</v>
      </c>
      <c r="P29" s="1" t="s">
        <v>45</v>
      </c>
      <c r="Q29" s="1" t="s">
        <v>45</v>
      </c>
      <c r="R29" s="1" t="s">
        <v>156</v>
      </c>
      <c r="S29" s="1" t="s">
        <v>143</v>
      </c>
      <c r="T29" s="1" t="s">
        <v>39</v>
      </c>
      <c r="U29" s="1" t="s">
        <v>90</v>
      </c>
      <c r="V29" s="1" t="s">
        <v>105</v>
      </c>
      <c r="W29" s="1" t="s">
        <v>156</v>
      </c>
      <c r="X29" s="1" t="s">
        <v>156</v>
      </c>
      <c r="Y29" s="1" t="s">
        <v>156</v>
      </c>
      <c r="Z29" s="1" t="s">
        <v>39</v>
      </c>
      <c r="AA29" s="1" t="s">
        <v>156</v>
      </c>
      <c r="AB29" s="1" t="s">
        <v>154</v>
      </c>
      <c r="AC29" s="1" t="s">
        <v>150</v>
      </c>
      <c r="AD29" s="1" t="s">
        <v>450</v>
      </c>
      <c r="AE29" s="1" t="s">
        <v>105</v>
      </c>
      <c r="AF29" s="1" t="s">
        <v>150</v>
      </c>
      <c r="AG29" s="1" t="s">
        <v>154</v>
      </c>
    </row>
    <row r="30" spans="1:33" ht="39.9" customHeight="1" x14ac:dyDescent="0.3">
      <c r="A30" s="1" t="s">
        <v>2268</v>
      </c>
      <c r="B30" s="1" t="s">
        <v>2401</v>
      </c>
      <c r="C30" s="42" t="s">
        <v>34</v>
      </c>
      <c r="D30" s="1" t="s">
        <v>3768</v>
      </c>
      <c r="E30" s="1" t="s">
        <v>3769</v>
      </c>
      <c r="F30" s="1">
        <v>18</v>
      </c>
      <c r="G30" s="1">
        <v>18</v>
      </c>
      <c r="H30" s="1" t="s">
        <v>75</v>
      </c>
      <c r="I30" s="21">
        <f t="shared" si="1"/>
        <v>96.375000000000014</v>
      </c>
      <c r="J30" s="1" t="s">
        <v>39</v>
      </c>
      <c r="K30" s="1" t="s">
        <v>39</v>
      </c>
      <c r="L30" s="1" t="s">
        <v>45</v>
      </c>
      <c r="M30" s="1" t="s">
        <v>45</v>
      </c>
      <c r="N30" s="1" t="s">
        <v>39</v>
      </c>
      <c r="O30" s="1" t="s">
        <v>39</v>
      </c>
      <c r="P30" s="1" t="s">
        <v>39</v>
      </c>
      <c r="Q30" s="1" t="s">
        <v>45</v>
      </c>
      <c r="R30" s="1" t="s">
        <v>39</v>
      </c>
      <c r="S30" s="1" t="s">
        <v>39</v>
      </c>
      <c r="T30" s="1" t="s">
        <v>39</v>
      </c>
      <c r="U30" s="1" t="s">
        <v>45</v>
      </c>
      <c r="V30" s="1" t="s">
        <v>45</v>
      </c>
      <c r="W30" s="1" t="s">
        <v>39</v>
      </c>
      <c r="X30" s="1" t="s">
        <v>39</v>
      </c>
      <c r="Y30" s="1" t="s">
        <v>51</v>
      </c>
      <c r="Z30" s="1" t="s">
        <v>39</v>
      </c>
      <c r="AA30" s="1" t="s">
        <v>39</v>
      </c>
      <c r="AB30" s="1" t="s">
        <v>45</v>
      </c>
      <c r="AC30" s="1" t="s">
        <v>39</v>
      </c>
      <c r="AD30" s="1" t="s">
        <v>48</v>
      </c>
      <c r="AE30" s="1" t="s">
        <v>39</v>
      </c>
      <c r="AF30" s="1" t="s">
        <v>39</v>
      </c>
      <c r="AG30" s="1" t="s">
        <v>45</v>
      </c>
    </row>
    <row r="31" spans="1:33" ht="39.9" customHeight="1" x14ac:dyDescent="0.3">
      <c r="A31" s="1" t="s">
        <v>2268</v>
      </c>
      <c r="B31" s="1" t="s">
        <v>2401</v>
      </c>
      <c r="C31" s="42" t="s">
        <v>34</v>
      </c>
      <c r="D31" s="1" t="s">
        <v>3770</v>
      </c>
      <c r="E31" s="1" t="s">
        <v>3771</v>
      </c>
      <c r="F31" s="1">
        <v>27</v>
      </c>
      <c r="G31" s="1">
        <v>29</v>
      </c>
      <c r="H31" s="1" t="s">
        <v>3772</v>
      </c>
      <c r="I31" s="21">
        <f t="shared" si="1"/>
        <v>89.416666666666671</v>
      </c>
      <c r="J31" s="1" t="s">
        <v>95</v>
      </c>
      <c r="K31" s="1" t="s">
        <v>156</v>
      </c>
      <c r="L31" s="1" t="s">
        <v>156</v>
      </c>
      <c r="M31" s="1" t="s">
        <v>65</v>
      </c>
      <c r="N31" s="1" t="s">
        <v>139</v>
      </c>
      <c r="O31" s="1" t="s">
        <v>166</v>
      </c>
      <c r="P31" s="1" t="s">
        <v>65</v>
      </c>
      <c r="Q31" s="1" t="s">
        <v>84</v>
      </c>
      <c r="R31" s="1" t="s">
        <v>65</v>
      </c>
      <c r="S31" s="1" t="s">
        <v>184</v>
      </c>
      <c r="T31" s="1" t="s">
        <v>65</v>
      </c>
      <c r="U31" s="1" t="s">
        <v>51</v>
      </c>
      <c r="V31" s="1" t="s">
        <v>51</v>
      </c>
      <c r="W31" s="1" t="s">
        <v>65</v>
      </c>
      <c r="X31" s="1" t="s">
        <v>105</v>
      </c>
      <c r="Y31" s="1" t="s">
        <v>84</v>
      </c>
      <c r="Z31" s="1" t="s">
        <v>84</v>
      </c>
      <c r="AA31" s="1" t="s">
        <v>84</v>
      </c>
      <c r="AB31" s="1" t="s">
        <v>84</v>
      </c>
      <c r="AC31" s="1" t="s">
        <v>156</v>
      </c>
      <c r="AD31" s="1" t="s">
        <v>68</v>
      </c>
      <c r="AE31" s="1" t="s">
        <v>105</v>
      </c>
      <c r="AF31" s="1" t="s">
        <v>156</v>
      </c>
      <c r="AG31" s="1" t="s">
        <v>176</v>
      </c>
    </row>
    <row r="32" spans="1:33" ht="39.9" customHeight="1" x14ac:dyDescent="0.3">
      <c r="A32" s="1" t="s">
        <v>2268</v>
      </c>
      <c r="B32" s="1" t="s">
        <v>2401</v>
      </c>
      <c r="C32" s="42" t="s">
        <v>34</v>
      </c>
      <c r="D32" s="1" t="s">
        <v>3773</v>
      </c>
      <c r="E32" s="1" t="s">
        <v>3774</v>
      </c>
      <c r="F32" s="1">
        <v>25</v>
      </c>
      <c r="G32" s="1">
        <v>24</v>
      </c>
      <c r="H32" s="1" t="s">
        <v>439</v>
      </c>
      <c r="I32" s="21">
        <f t="shared" si="1"/>
        <v>91.208333333333371</v>
      </c>
      <c r="J32" s="1" t="s">
        <v>39</v>
      </c>
      <c r="K32" s="1" t="s">
        <v>50</v>
      </c>
      <c r="L32" s="1" t="s">
        <v>143</v>
      </c>
      <c r="M32" s="1" t="s">
        <v>42</v>
      </c>
      <c r="N32" s="1" t="s">
        <v>68</v>
      </c>
      <c r="O32" s="1" t="s">
        <v>128</v>
      </c>
      <c r="P32" s="1" t="s">
        <v>39</v>
      </c>
      <c r="Q32" s="1" t="s">
        <v>156</v>
      </c>
      <c r="R32" s="1" t="s">
        <v>156</v>
      </c>
      <c r="S32" s="1" t="s">
        <v>128</v>
      </c>
      <c r="T32" s="1" t="s">
        <v>39</v>
      </c>
      <c r="U32" s="1" t="s">
        <v>39</v>
      </c>
      <c r="V32" s="1" t="s">
        <v>156</v>
      </c>
      <c r="W32" s="1" t="s">
        <v>156</v>
      </c>
      <c r="X32" s="1" t="s">
        <v>39</v>
      </c>
      <c r="Y32" s="1" t="s">
        <v>103</v>
      </c>
      <c r="Z32" s="1" t="s">
        <v>156</v>
      </c>
      <c r="AA32" s="1" t="s">
        <v>156</v>
      </c>
      <c r="AB32" s="1" t="s">
        <v>42</v>
      </c>
      <c r="AC32" s="1" t="s">
        <v>103</v>
      </c>
      <c r="AD32" s="1" t="s">
        <v>935</v>
      </c>
      <c r="AE32" s="1" t="s">
        <v>103</v>
      </c>
      <c r="AF32" s="1" t="s">
        <v>39</v>
      </c>
      <c r="AG32" s="1" t="s">
        <v>42</v>
      </c>
    </row>
    <row r="33" spans="1:33" ht="39.9" customHeight="1" x14ac:dyDescent="0.3">
      <c r="A33" s="1" t="s">
        <v>2268</v>
      </c>
      <c r="B33" s="1" t="s">
        <v>2401</v>
      </c>
      <c r="C33" s="42" t="s">
        <v>34</v>
      </c>
      <c r="D33" s="1" t="s">
        <v>3775</v>
      </c>
      <c r="E33" s="1" t="s">
        <v>3776</v>
      </c>
      <c r="F33" s="1">
        <v>12</v>
      </c>
      <c r="G33" s="1">
        <v>8</v>
      </c>
      <c r="H33" s="1" t="s">
        <v>85</v>
      </c>
      <c r="I33" s="21">
        <f t="shared" si="1"/>
        <v>94.041666666666671</v>
      </c>
      <c r="J33" s="1" t="s">
        <v>39</v>
      </c>
      <c r="K33" s="1" t="s">
        <v>39</v>
      </c>
      <c r="L33" s="1" t="s">
        <v>39</v>
      </c>
      <c r="M33" s="1" t="s">
        <v>39</v>
      </c>
      <c r="N33" s="1" t="s">
        <v>51</v>
      </c>
      <c r="O33" s="1" t="s">
        <v>51</v>
      </c>
      <c r="P33" s="1" t="s">
        <v>39</v>
      </c>
      <c r="Q33" s="1" t="s">
        <v>39</v>
      </c>
      <c r="R33" s="1" t="s">
        <v>39</v>
      </c>
      <c r="S33" s="1" t="s">
        <v>48</v>
      </c>
      <c r="T33" s="1" t="s">
        <v>39</v>
      </c>
      <c r="U33" s="1" t="s">
        <v>39</v>
      </c>
      <c r="V33" s="1" t="s">
        <v>39</v>
      </c>
      <c r="W33" s="1" t="s">
        <v>39</v>
      </c>
      <c r="X33" s="1" t="s">
        <v>39</v>
      </c>
      <c r="Y33" s="1" t="s">
        <v>39</v>
      </c>
      <c r="Z33" s="1" t="s">
        <v>39</v>
      </c>
      <c r="AA33" s="1" t="s">
        <v>39</v>
      </c>
      <c r="AB33" s="1" t="s">
        <v>39</v>
      </c>
      <c r="AC33" s="1" t="s">
        <v>39</v>
      </c>
      <c r="AD33" s="1" t="s">
        <v>3777</v>
      </c>
      <c r="AE33" s="1" t="s">
        <v>39</v>
      </c>
      <c r="AF33" s="1" t="s">
        <v>39</v>
      </c>
      <c r="AG33" s="1" t="s">
        <v>39</v>
      </c>
    </row>
    <row r="34" spans="1:33" ht="39.9" customHeight="1" x14ac:dyDescent="0.3">
      <c r="A34" s="1" t="s">
        <v>2268</v>
      </c>
      <c r="B34" s="1" t="s">
        <v>2401</v>
      </c>
      <c r="C34" s="42" t="s">
        <v>34</v>
      </c>
      <c r="D34" s="1" t="s">
        <v>3778</v>
      </c>
      <c r="E34" s="1" t="s">
        <v>3779</v>
      </c>
      <c r="F34" s="1">
        <v>16</v>
      </c>
      <c r="G34" s="1">
        <v>16</v>
      </c>
      <c r="H34" s="1" t="s">
        <v>75</v>
      </c>
      <c r="I34" s="21">
        <f t="shared" si="1"/>
        <v>90.791666666666686</v>
      </c>
      <c r="J34" s="1" t="s">
        <v>65</v>
      </c>
      <c r="K34" s="1" t="s">
        <v>65</v>
      </c>
      <c r="L34" s="1" t="s">
        <v>39</v>
      </c>
      <c r="M34" s="1" t="s">
        <v>51</v>
      </c>
      <c r="N34" s="1" t="s">
        <v>39</v>
      </c>
      <c r="O34" s="1" t="s">
        <v>45</v>
      </c>
      <c r="P34" s="1" t="s">
        <v>65</v>
      </c>
      <c r="Q34" s="1" t="s">
        <v>51</v>
      </c>
      <c r="R34" s="1" t="s">
        <v>51</v>
      </c>
      <c r="S34" s="1" t="s">
        <v>42</v>
      </c>
      <c r="T34" s="1" t="s">
        <v>45</v>
      </c>
      <c r="U34" s="1" t="s">
        <v>50</v>
      </c>
      <c r="V34" s="1" t="s">
        <v>51</v>
      </c>
      <c r="W34" s="1" t="s">
        <v>51</v>
      </c>
      <c r="X34" s="1" t="s">
        <v>51</v>
      </c>
      <c r="Y34" s="1" t="s">
        <v>51</v>
      </c>
      <c r="Z34" s="1" t="s">
        <v>45</v>
      </c>
      <c r="AA34" s="1" t="s">
        <v>39</v>
      </c>
      <c r="AB34" s="1" t="s">
        <v>45</v>
      </c>
      <c r="AC34" s="1" t="s">
        <v>39</v>
      </c>
      <c r="AD34" s="1" t="s">
        <v>450</v>
      </c>
      <c r="AE34" s="1" t="s">
        <v>51</v>
      </c>
      <c r="AF34" s="1" t="s">
        <v>39</v>
      </c>
      <c r="AG34" s="1" t="s">
        <v>51</v>
      </c>
    </row>
    <row r="35" spans="1:33" ht="39.9" customHeight="1" x14ac:dyDescent="0.3">
      <c r="A35" s="1" t="s">
        <v>2268</v>
      </c>
      <c r="B35" s="1" t="s">
        <v>2401</v>
      </c>
      <c r="C35" s="42" t="s">
        <v>34</v>
      </c>
      <c r="D35" s="1" t="s">
        <v>3780</v>
      </c>
      <c r="E35" s="1" t="s">
        <v>3781</v>
      </c>
      <c r="F35" s="1">
        <v>58</v>
      </c>
      <c r="G35" s="1">
        <v>24</v>
      </c>
      <c r="H35" s="1" t="s">
        <v>1960</v>
      </c>
      <c r="I35" s="21">
        <f t="shared" si="1"/>
        <v>91.083333333333329</v>
      </c>
      <c r="J35" s="1" t="s">
        <v>45</v>
      </c>
      <c r="K35" s="1" t="s">
        <v>95</v>
      </c>
      <c r="L35" s="1" t="s">
        <v>143</v>
      </c>
      <c r="M35" s="1" t="s">
        <v>103</v>
      </c>
      <c r="N35" s="1" t="s">
        <v>44</v>
      </c>
      <c r="O35" s="1" t="s">
        <v>39</v>
      </c>
      <c r="P35" s="1" t="s">
        <v>39</v>
      </c>
      <c r="Q35" s="1" t="s">
        <v>95</v>
      </c>
      <c r="R35" s="1" t="s">
        <v>39</v>
      </c>
      <c r="S35" s="1" t="s">
        <v>184</v>
      </c>
      <c r="T35" s="1" t="s">
        <v>156</v>
      </c>
      <c r="U35" s="1" t="s">
        <v>39</v>
      </c>
      <c r="V35" s="1" t="s">
        <v>95</v>
      </c>
      <c r="W35" s="1" t="s">
        <v>39</v>
      </c>
      <c r="X35" s="1" t="s">
        <v>42</v>
      </c>
      <c r="Y35" s="1" t="s">
        <v>139</v>
      </c>
      <c r="Z35" s="1" t="s">
        <v>39</v>
      </c>
      <c r="AA35" s="1" t="s">
        <v>39</v>
      </c>
      <c r="AB35" s="1" t="s">
        <v>39</v>
      </c>
      <c r="AC35" s="1" t="s">
        <v>39</v>
      </c>
      <c r="AD35" s="1" t="s">
        <v>211</v>
      </c>
      <c r="AE35" s="1" t="s">
        <v>95</v>
      </c>
      <c r="AF35" s="1" t="s">
        <v>39</v>
      </c>
      <c r="AG35" s="1" t="s">
        <v>39</v>
      </c>
    </row>
    <row r="36" spans="1:33" ht="39.9" customHeight="1" x14ac:dyDescent="0.3">
      <c r="A36" s="1" t="s">
        <v>2268</v>
      </c>
      <c r="B36" s="1" t="s">
        <v>2401</v>
      </c>
      <c r="C36" s="42" t="s">
        <v>34</v>
      </c>
      <c r="D36" s="1" t="s">
        <v>3782</v>
      </c>
      <c r="E36" s="1" t="s">
        <v>3783</v>
      </c>
      <c r="F36" s="1">
        <v>25</v>
      </c>
      <c r="G36" s="1">
        <v>12</v>
      </c>
      <c r="H36" s="1" t="s">
        <v>79</v>
      </c>
      <c r="I36" s="21">
        <f t="shared" si="1"/>
        <v>93.750000000000014</v>
      </c>
      <c r="J36" s="1" t="s">
        <v>39</v>
      </c>
      <c r="K36" s="1" t="s">
        <v>39</v>
      </c>
      <c r="L36" s="1" t="s">
        <v>103</v>
      </c>
      <c r="M36" s="1" t="s">
        <v>117</v>
      </c>
      <c r="N36" s="1" t="s">
        <v>84</v>
      </c>
      <c r="O36" s="1" t="s">
        <v>39</v>
      </c>
      <c r="P36" s="1" t="s">
        <v>39</v>
      </c>
      <c r="Q36" s="1" t="s">
        <v>39</v>
      </c>
      <c r="R36" s="1" t="s">
        <v>42</v>
      </c>
      <c r="S36" s="1" t="s">
        <v>47</v>
      </c>
      <c r="T36" s="1" t="s">
        <v>39</v>
      </c>
      <c r="U36" s="1" t="s">
        <v>42</v>
      </c>
      <c r="V36" s="1" t="s">
        <v>39</v>
      </c>
      <c r="W36" s="1" t="s">
        <v>39</v>
      </c>
      <c r="X36" s="1" t="s">
        <v>39</v>
      </c>
      <c r="Y36" s="1" t="s">
        <v>128</v>
      </c>
      <c r="Z36" s="1" t="s">
        <v>103</v>
      </c>
      <c r="AA36" s="1" t="s">
        <v>39</v>
      </c>
      <c r="AB36" s="1" t="s">
        <v>39</v>
      </c>
      <c r="AC36" s="1" t="s">
        <v>39</v>
      </c>
      <c r="AD36" s="1" t="s">
        <v>107</v>
      </c>
      <c r="AE36" s="1" t="s">
        <v>103</v>
      </c>
      <c r="AF36" s="1" t="s">
        <v>39</v>
      </c>
      <c r="AG36" s="1" t="s">
        <v>39</v>
      </c>
    </row>
    <row r="37" spans="1:33" ht="39.9" customHeight="1" x14ac:dyDescent="0.3">
      <c r="A37" s="1" t="s">
        <v>2268</v>
      </c>
      <c r="B37" s="1" t="s">
        <v>2401</v>
      </c>
      <c r="C37" s="42" t="s">
        <v>34</v>
      </c>
      <c r="D37" s="1" t="s">
        <v>3784</v>
      </c>
      <c r="E37" s="1" t="s">
        <v>3785</v>
      </c>
      <c r="F37" s="1">
        <v>34</v>
      </c>
      <c r="G37" s="1">
        <v>15</v>
      </c>
      <c r="H37" s="1" t="s">
        <v>568</v>
      </c>
      <c r="I37" s="21">
        <f t="shared" si="1"/>
        <v>96.291666666666671</v>
      </c>
      <c r="J37" s="1" t="s">
        <v>39</v>
      </c>
      <c r="K37" s="1" t="s">
        <v>65</v>
      </c>
      <c r="L37" s="1" t="s">
        <v>39</v>
      </c>
      <c r="M37" s="1" t="s">
        <v>39</v>
      </c>
      <c r="N37" s="1" t="s">
        <v>65</v>
      </c>
      <c r="O37" s="1" t="s">
        <v>39</v>
      </c>
      <c r="P37" s="1" t="s">
        <v>65</v>
      </c>
      <c r="Q37" s="1" t="s">
        <v>39</v>
      </c>
      <c r="R37" s="1" t="s">
        <v>39</v>
      </c>
      <c r="S37" s="1" t="s">
        <v>39</v>
      </c>
      <c r="T37" s="1" t="s">
        <v>39</v>
      </c>
      <c r="U37" s="1" t="s">
        <v>39</v>
      </c>
      <c r="V37" s="1" t="s">
        <v>39</v>
      </c>
      <c r="W37" s="1" t="s">
        <v>65</v>
      </c>
      <c r="X37" s="1" t="s">
        <v>65</v>
      </c>
      <c r="Y37" s="1" t="s">
        <v>65</v>
      </c>
      <c r="Z37" s="1" t="s">
        <v>39</v>
      </c>
      <c r="AA37" s="1" t="s">
        <v>39</v>
      </c>
      <c r="AB37" s="1" t="s">
        <v>39</v>
      </c>
      <c r="AC37" s="1" t="s">
        <v>39</v>
      </c>
      <c r="AD37" s="1" t="s">
        <v>48</v>
      </c>
      <c r="AE37" s="1" t="s">
        <v>39</v>
      </c>
      <c r="AF37" s="1" t="s">
        <v>65</v>
      </c>
      <c r="AG37" s="1" t="s">
        <v>65</v>
      </c>
    </row>
    <row r="38" spans="1:33" ht="39.9" customHeight="1" x14ac:dyDescent="0.3">
      <c r="A38" s="1" t="s">
        <v>2268</v>
      </c>
      <c r="B38" s="1" t="s">
        <v>2401</v>
      </c>
      <c r="C38" s="42" t="s">
        <v>34</v>
      </c>
      <c r="D38" s="1" t="s">
        <v>3786</v>
      </c>
      <c r="E38" s="1" t="s">
        <v>3787</v>
      </c>
      <c r="F38" s="1">
        <v>362</v>
      </c>
      <c r="G38" s="1">
        <v>365</v>
      </c>
      <c r="H38" s="1" t="s">
        <v>3788</v>
      </c>
      <c r="I38" s="21">
        <f t="shared" si="1"/>
        <v>94.208333333333329</v>
      </c>
      <c r="J38" s="1" t="s">
        <v>154</v>
      </c>
      <c r="K38" s="1" t="s">
        <v>154</v>
      </c>
      <c r="L38" s="1" t="s">
        <v>95</v>
      </c>
      <c r="M38" s="1" t="s">
        <v>42</v>
      </c>
      <c r="N38" s="1" t="s">
        <v>65</v>
      </c>
      <c r="O38" s="1" t="s">
        <v>95</v>
      </c>
      <c r="P38" s="1" t="s">
        <v>45</v>
      </c>
      <c r="Q38" s="1" t="s">
        <v>156</v>
      </c>
      <c r="R38" s="1" t="s">
        <v>156</v>
      </c>
      <c r="S38" s="1" t="s">
        <v>95</v>
      </c>
      <c r="T38" s="1" t="s">
        <v>154</v>
      </c>
      <c r="U38" s="1" t="s">
        <v>90</v>
      </c>
      <c r="V38" s="1" t="s">
        <v>156</v>
      </c>
      <c r="W38" s="1" t="s">
        <v>95</v>
      </c>
      <c r="X38" s="1" t="s">
        <v>90</v>
      </c>
      <c r="Y38" s="1" t="s">
        <v>90</v>
      </c>
      <c r="Z38" s="1" t="s">
        <v>90</v>
      </c>
      <c r="AA38" s="1" t="s">
        <v>156</v>
      </c>
      <c r="AB38" s="1" t="s">
        <v>90</v>
      </c>
      <c r="AC38" s="1" t="s">
        <v>154</v>
      </c>
      <c r="AD38" s="1" t="s">
        <v>1694</v>
      </c>
      <c r="AE38" s="1" t="s">
        <v>45</v>
      </c>
      <c r="AF38" s="1" t="s">
        <v>45</v>
      </c>
      <c r="AG38" s="1" t="s">
        <v>95</v>
      </c>
    </row>
    <row r="39" spans="1:33" ht="39.9" customHeight="1" x14ac:dyDescent="0.3">
      <c r="A39" s="1" t="s">
        <v>2268</v>
      </c>
      <c r="B39" s="1" t="s">
        <v>2401</v>
      </c>
      <c r="C39" s="42" t="s">
        <v>34</v>
      </c>
      <c r="D39" s="1" t="s">
        <v>3789</v>
      </c>
      <c r="E39" s="1" t="s">
        <v>3790</v>
      </c>
      <c r="F39" s="1">
        <v>157</v>
      </c>
      <c r="G39" s="1">
        <v>67</v>
      </c>
      <c r="H39" s="1" t="s">
        <v>1469</v>
      </c>
      <c r="I39" s="21">
        <f t="shared" si="1"/>
        <v>94.083333333333329</v>
      </c>
      <c r="J39" s="1" t="s">
        <v>156</v>
      </c>
      <c r="K39" s="1" t="s">
        <v>39</v>
      </c>
      <c r="L39" s="1" t="s">
        <v>154</v>
      </c>
      <c r="M39" s="1" t="s">
        <v>90</v>
      </c>
      <c r="N39" s="1" t="s">
        <v>42</v>
      </c>
      <c r="O39" s="1" t="s">
        <v>154</v>
      </c>
      <c r="P39" s="1" t="s">
        <v>90</v>
      </c>
      <c r="Q39" s="1" t="s">
        <v>95</v>
      </c>
      <c r="R39" s="1" t="s">
        <v>45</v>
      </c>
      <c r="S39" s="1" t="s">
        <v>68</v>
      </c>
      <c r="T39" s="1" t="s">
        <v>39</v>
      </c>
      <c r="U39" s="1" t="s">
        <v>154</v>
      </c>
      <c r="V39" s="1" t="s">
        <v>95</v>
      </c>
      <c r="W39" s="1" t="s">
        <v>45</v>
      </c>
      <c r="X39" s="1" t="s">
        <v>154</v>
      </c>
      <c r="Y39" s="1" t="s">
        <v>154</v>
      </c>
      <c r="Z39" s="1" t="s">
        <v>90</v>
      </c>
      <c r="AA39" s="1" t="s">
        <v>39</v>
      </c>
      <c r="AB39" s="1" t="s">
        <v>39</v>
      </c>
      <c r="AC39" s="1" t="s">
        <v>95</v>
      </c>
      <c r="AD39" s="1" t="s">
        <v>450</v>
      </c>
      <c r="AE39" s="1" t="s">
        <v>95</v>
      </c>
      <c r="AF39" s="1" t="s">
        <v>156</v>
      </c>
      <c r="AG39" s="1" t="s">
        <v>90</v>
      </c>
    </row>
    <row r="40" spans="1:33" ht="39.9" customHeight="1" x14ac:dyDescent="0.3">
      <c r="A40" s="1" t="s">
        <v>2268</v>
      </c>
      <c r="B40" s="1" t="s">
        <v>2401</v>
      </c>
      <c r="C40" s="42" t="s">
        <v>34</v>
      </c>
      <c r="D40" s="1" t="s">
        <v>3791</v>
      </c>
      <c r="E40" s="1" t="s">
        <v>3792</v>
      </c>
      <c r="F40" s="1">
        <v>71</v>
      </c>
      <c r="G40" s="1">
        <v>43</v>
      </c>
      <c r="H40" s="1" t="s">
        <v>2857</v>
      </c>
      <c r="I40" s="21">
        <f t="shared" si="1"/>
        <v>92.124999999999957</v>
      </c>
      <c r="J40" s="1" t="s">
        <v>39</v>
      </c>
      <c r="K40" s="1" t="s">
        <v>95</v>
      </c>
      <c r="L40" s="1" t="s">
        <v>139</v>
      </c>
      <c r="M40" s="1" t="s">
        <v>176</v>
      </c>
      <c r="N40" s="1" t="s">
        <v>117</v>
      </c>
      <c r="O40" s="1" t="s">
        <v>95</v>
      </c>
      <c r="P40" s="1" t="s">
        <v>65</v>
      </c>
      <c r="Q40" s="1" t="s">
        <v>154</v>
      </c>
      <c r="R40" s="1" t="s">
        <v>154</v>
      </c>
      <c r="S40" s="1" t="s">
        <v>176</v>
      </c>
      <c r="T40" s="1" t="s">
        <v>154</v>
      </c>
      <c r="U40" s="1" t="s">
        <v>95</v>
      </c>
      <c r="V40" s="1" t="s">
        <v>90</v>
      </c>
      <c r="W40" s="1" t="s">
        <v>95</v>
      </c>
      <c r="X40" s="1" t="s">
        <v>95</v>
      </c>
      <c r="Y40" s="1" t="s">
        <v>65</v>
      </c>
      <c r="Z40" s="1" t="s">
        <v>65</v>
      </c>
      <c r="AA40" s="1" t="s">
        <v>84</v>
      </c>
      <c r="AB40" s="1" t="s">
        <v>95</v>
      </c>
      <c r="AC40" s="1" t="s">
        <v>95</v>
      </c>
      <c r="AD40" s="1" t="s">
        <v>68</v>
      </c>
      <c r="AE40" s="1" t="s">
        <v>65</v>
      </c>
      <c r="AF40" s="1" t="s">
        <v>95</v>
      </c>
      <c r="AG40" s="1" t="s">
        <v>84</v>
      </c>
    </row>
    <row r="41" spans="1:33" ht="39.9" customHeight="1" x14ac:dyDescent="0.3">
      <c r="A41" s="1" t="s">
        <v>2268</v>
      </c>
      <c r="B41" s="1" t="s">
        <v>2401</v>
      </c>
      <c r="C41" s="42" t="s">
        <v>34</v>
      </c>
      <c r="D41" s="1" t="s">
        <v>3793</v>
      </c>
      <c r="E41" s="1" t="s">
        <v>3794</v>
      </c>
      <c r="F41" s="1">
        <v>308</v>
      </c>
      <c r="G41" s="1">
        <v>141</v>
      </c>
      <c r="H41" s="1" t="s">
        <v>1283</v>
      </c>
      <c r="I41" s="21">
        <f t="shared" si="1"/>
        <v>81.000000000000014</v>
      </c>
      <c r="J41" s="1" t="s">
        <v>176</v>
      </c>
      <c r="K41" s="1" t="s">
        <v>95</v>
      </c>
      <c r="L41" s="1" t="s">
        <v>42</v>
      </c>
      <c r="M41" s="1" t="s">
        <v>105</v>
      </c>
      <c r="N41" s="1" t="s">
        <v>143</v>
      </c>
      <c r="O41" s="1" t="s">
        <v>481</v>
      </c>
      <c r="P41" s="1" t="s">
        <v>463</v>
      </c>
      <c r="Q41" s="1" t="s">
        <v>68</v>
      </c>
      <c r="R41" s="1" t="s">
        <v>68</v>
      </c>
      <c r="S41" s="1" t="s">
        <v>357</v>
      </c>
      <c r="T41" s="1" t="s">
        <v>65</v>
      </c>
      <c r="U41" s="1" t="s">
        <v>50</v>
      </c>
      <c r="V41" s="1" t="s">
        <v>876</v>
      </c>
      <c r="W41" s="1" t="s">
        <v>56</v>
      </c>
      <c r="X41" s="1" t="s">
        <v>84</v>
      </c>
      <c r="Y41" s="1" t="s">
        <v>82</v>
      </c>
      <c r="Z41" s="1" t="s">
        <v>190</v>
      </c>
      <c r="AA41" s="1" t="s">
        <v>42</v>
      </c>
      <c r="AB41" s="1" t="s">
        <v>105</v>
      </c>
      <c r="AC41" s="1" t="s">
        <v>190</v>
      </c>
      <c r="AD41" s="1" t="s">
        <v>138</v>
      </c>
      <c r="AE41" s="1" t="s">
        <v>68</v>
      </c>
      <c r="AF41" s="1" t="s">
        <v>42</v>
      </c>
      <c r="AG41" s="1" t="s">
        <v>190</v>
      </c>
    </row>
    <row r="42" spans="1:33" ht="39.9" customHeight="1" x14ac:dyDescent="0.3">
      <c r="A42" s="1" t="s">
        <v>2268</v>
      </c>
      <c r="B42" s="1" t="s">
        <v>2401</v>
      </c>
      <c r="C42" s="42" t="s">
        <v>34</v>
      </c>
      <c r="D42" s="1" t="s">
        <v>3795</v>
      </c>
      <c r="E42" s="1" t="s">
        <v>3796</v>
      </c>
      <c r="F42" s="1">
        <v>651</v>
      </c>
      <c r="G42" s="1">
        <v>289</v>
      </c>
      <c r="H42" s="1" t="s">
        <v>1868</v>
      </c>
      <c r="I42" s="21">
        <f t="shared" si="1"/>
        <v>79.958333333333329</v>
      </c>
      <c r="J42" s="1" t="s">
        <v>45</v>
      </c>
      <c r="K42" s="1" t="s">
        <v>103</v>
      </c>
      <c r="L42" s="1" t="s">
        <v>44</v>
      </c>
      <c r="M42" s="1" t="s">
        <v>138</v>
      </c>
      <c r="N42" s="1" t="s">
        <v>417</v>
      </c>
      <c r="O42" s="1" t="s">
        <v>44</v>
      </c>
      <c r="P42" s="1" t="s">
        <v>117</v>
      </c>
      <c r="Q42" s="1" t="s">
        <v>44</v>
      </c>
      <c r="R42" s="1" t="s">
        <v>44</v>
      </c>
      <c r="S42" s="1" t="s">
        <v>1057</v>
      </c>
      <c r="T42" s="1" t="s">
        <v>50</v>
      </c>
      <c r="U42" s="1" t="s">
        <v>105</v>
      </c>
      <c r="V42" s="1" t="s">
        <v>47</v>
      </c>
      <c r="W42" s="1" t="s">
        <v>50</v>
      </c>
      <c r="X42" s="1" t="s">
        <v>42</v>
      </c>
      <c r="Y42" s="1" t="s">
        <v>51</v>
      </c>
      <c r="Z42" s="1" t="s">
        <v>176</v>
      </c>
      <c r="AA42" s="1" t="s">
        <v>84</v>
      </c>
      <c r="AB42" s="1" t="s">
        <v>103</v>
      </c>
      <c r="AC42" s="1" t="s">
        <v>190</v>
      </c>
      <c r="AD42" s="1" t="s">
        <v>184</v>
      </c>
      <c r="AE42" s="1" t="s">
        <v>47</v>
      </c>
      <c r="AF42" s="1" t="s">
        <v>128</v>
      </c>
      <c r="AG42" s="1" t="s">
        <v>56</v>
      </c>
    </row>
    <row r="43" spans="1:33" ht="39.9" customHeight="1" x14ac:dyDescent="0.3">
      <c r="A43" s="1" t="s">
        <v>2268</v>
      </c>
      <c r="B43" s="1" t="s">
        <v>2401</v>
      </c>
      <c r="C43" s="42" t="s">
        <v>34</v>
      </c>
      <c r="D43" s="1" t="s">
        <v>3797</v>
      </c>
      <c r="E43" s="1" t="s">
        <v>3798</v>
      </c>
      <c r="F43" s="1">
        <v>199</v>
      </c>
      <c r="G43" s="1">
        <v>101</v>
      </c>
      <c r="H43" s="1" t="s">
        <v>2432</v>
      </c>
      <c r="I43" s="21">
        <f t="shared" si="1"/>
        <v>88.250000000000043</v>
      </c>
      <c r="J43" s="1" t="s">
        <v>42</v>
      </c>
      <c r="K43" s="1" t="s">
        <v>45</v>
      </c>
      <c r="L43" s="1" t="s">
        <v>65</v>
      </c>
      <c r="M43" s="1" t="s">
        <v>95</v>
      </c>
      <c r="N43" s="1" t="s">
        <v>103</v>
      </c>
      <c r="O43" s="1" t="s">
        <v>103</v>
      </c>
      <c r="P43" s="1" t="s">
        <v>117</v>
      </c>
      <c r="Q43" s="1" t="s">
        <v>190</v>
      </c>
      <c r="R43" s="1" t="s">
        <v>190</v>
      </c>
      <c r="S43" s="1" t="s">
        <v>184</v>
      </c>
      <c r="T43" s="1" t="s">
        <v>156</v>
      </c>
      <c r="U43" s="1" t="s">
        <v>150</v>
      </c>
      <c r="V43" s="1" t="s">
        <v>128</v>
      </c>
      <c r="W43" s="1" t="s">
        <v>65</v>
      </c>
      <c r="X43" s="1" t="s">
        <v>84</v>
      </c>
      <c r="Y43" s="1" t="s">
        <v>190</v>
      </c>
      <c r="Z43" s="1" t="s">
        <v>105</v>
      </c>
      <c r="AA43" s="1" t="s">
        <v>42</v>
      </c>
      <c r="AB43" s="1" t="s">
        <v>42</v>
      </c>
      <c r="AC43" s="1" t="s">
        <v>45</v>
      </c>
      <c r="AD43" s="1" t="s">
        <v>107</v>
      </c>
      <c r="AE43" s="1" t="s">
        <v>190</v>
      </c>
      <c r="AF43" s="1" t="s">
        <v>103</v>
      </c>
      <c r="AG43" s="1" t="s">
        <v>42</v>
      </c>
    </row>
    <row r="44" spans="1:33" ht="39.9" customHeight="1" x14ac:dyDescent="0.3">
      <c r="A44" s="1" t="s">
        <v>2268</v>
      </c>
      <c r="B44" s="1" t="s">
        <v>2401</v>
      </c>
      <c r="C44" s="42" t="s">
        <v>34</v>
      </c>
      <c r="D44" s="1" t="s">
        <v>3799</v>
      </c>
      <c r="E44" s="1" t="s">
        <v>3800</v>
      </c>
      <c r="F44" s="1">
        <v>198</v>
      </c>
      <c r="G44" s="1">
        <v>86</v>
      </c>
      <c r="H44" s="1" t="s">
        <v>939</v>
      </c>
      <c r="I44" s="21">
        <f t="shared" si="1"/>
        <v>91.833333333333329</v>
      </c>
      <c r="J44" s="1" t="s">
        <v>90</v>
      </c>
      <c r="K44" s="1" t="s">
        <v>150</v>
      </c>
      <c r="L44" s="1" t="s">
        <v>154</v>
      </c>
      <c r="M44" s="1" t="s">
        <v>156</v>
      </c>
      <c r="N44" s="1" t="s">
        <v>45</v>
      </c>
      <c r="O44" s="1" t="s">
        <v>105</v>
      </c>
      <c r="P44" s="1" t="s">
        <v>65</v>
      </c>
      <c r="Q44" s="1" t="s">
        <v>51</v>
      </c>
      <c r="R44" s="1" t="s">
        <v>50</v>
      </c>
      <c r="S44" s="1" t="s">
        <v>48</v>
      </c>
      <c r="T44" s="1" t="s">
        <v>39</v>
      </c>
      <c r="U44" s="1" t="s">
        <v>90</v>
      </c>
      <c r="V44" s="1" t="s">
        <v>65</v>
      </c>
      <c r="W44" s="1" t="s">
        <v>156</v>
      </c>
      <c r="X44" s="1" t="s">
        <v>154</v>
      </c>
      <c r="Y44" s="1" t="s">
        <v>65</v>
      </c>
      <c r="Z44" s="1" t="s">
        <v>45</v>
      </c>
      <c r="AA44" s="1" t="s">
        <v>154</v>
      </c>
      <c r="AB44" s="1" t="s">
        <v>39</v>
      </c>
      <c r="AC44" s="1" t="s">
        <v>95</v>
      </c>
      <c r="AD44" s="1" t="s">
        <v>1577</v>
      </c>
      <c r="AE44" s="1" t="s">
        <v>166</v>
      </c>
      <c r="AF44" s="1" t="s">
        <v>45</v>
      </c>
      <c r="AG44" s="1" t="s">
        <v>42</v>
      </c>
    </row>
    <row r="45" spans="1:33" ht="39.9" customHeight="1" x14ac:dyDescent="0.3">
      <c r="A45" s="1" t="s">
        <v>2268</v>
      </c>
      <c r="B45" s="1" t="s">
        <v>2401</v>
      </c>
      <c r="C45" s="42" t="s">
        <v>34</v>
      </c>
      <c r="D45" s="1" t="s">
        <v>3801</v>
      </c>
      <c r="E45" s="1" t="s">
        <v>3802</v>
      </c>
      <c r="F45" s="1">
        <v>45</v>
      </c>
      <c r="G45" s="1">
        <v>19</v>
      </c>
      <c r="H45" s="1" t="s">
        <v>2437</v>
      </c>
      <c r="I45" s="21">
        <f t="shared" si="1"/>
        <v>98.666666666666671</v>
      </c>
      <c r="J45" s="1" t="s">
        <v>39</v>
      </c>
      <c r="K45" s="1" t="s">
        <v>39</v>
      </c>
      <c r="L45" s="1" t="s">
        <v>39</v>
      </c>
      <c r="M45" s="1" t="s">
        <v>39</v>
      </c>
      <c r="N45" s="1" t="s">
        <v>39</v>
      </c>
      <c r="O45" s="1" t="s">
        <v>39</v>
      </c>
      <c r="P45" s="1" t="s">
        <v>39</v>
      </c>
      <c r="Q45" s="1" t="s">
        <v>39</v>
      </c>
      <c r="R45" s="1" t="s">
        <v>39</v>
      </c>
      <c r="S45" s="1" t="s">
        <v>39</v>
      </c>
      <c r="T45" s="1" t="s">
        <v>39</v>
      </c>
      <c r="U45" s="1" t="s">
        <v>39</v>
      </c>
      <c r="V45" s="1" t="s">
        <v>39</v>
      </c>
      <c r="W45" s="1" t="s">
        <v>39</v>
      </c>
      <c r="X45" s="1" t="s">
        <v>39</v>
      </c>
      <c r="Y45" s="1" t="s">
        <v>39</v>
      </c>
      <c r="Z45" s="1" t="s">
        <v>39</v>
      </c>
      <c r="AA45" s="1" t="s">
        <v>39</v>
      </c>
      <c r="AB45" s="1" t="s">
        <v>39</v>
      </c>
      <c r="AC45" s="1" t="s">
        <v>39</v>
      </c>
      <c r="AD45" s="1" t="s">
        <v>481</v>
      </c>
      <c r="AE45" s="1" t="s">
        <v>39</v>
      </c>
      <c r="AF45" s="1" t="s">
        <v>39</v>
      </c>
      <c r="AG45" s="1" t="s">
        <v>39</v>
      </c>
    </row>
    <row r="46" spans="1:33" ht="39.9" customHeight="1" x14ac:dyDescent="0.3">
      <c r="A46" s="1" t="s">
        <v>2268</v>
      </c>
      <c r="B46" s="1" t="s">
        <v>2401</v>
      </c>
      <c r="C46" s="42" t="s">
        <v>34</v>
      </c>
      <c r="D46" s="1" t="s">
        <v>3803</v>
      </c>
      <c r="E46" s="1" t="s">
        <v>3804</v>
      </c>
      <c r="F46" s="1">
        <v>12</v>
      </c>
      <c r="G46" s="1">
        <v>8</v>
      </c>
      <c r="H46" s="1" t="s">
        <v>85</v>
      </c>
      <c r="I46" s="21">
        <f t="shared" si="1"/>
        <v>98.416666666666671</v>
      </c>
      <c r="J46" s="1" t="s">
        <v>39</v>
      </c>
      <c r="K46" s="1" t="s">
        <v>39</v>
      </c>
      <c r="L46" s="1" t="s">
        <v>39</v>
      </c>
      <c r="M46" s="1" t="s">
        <v>39</v>
      </c>
      <c r="N46" s="1" t="s">
        <v>39</v>
      </c>
      <c r="O46" s="1" t="s">
        <v>39</v>
      </c>
      <c r="P46" s="1" t="s">
        <v>39</v>
      </c>
      <c r="Q46" s="1" t="s">
        <v>39</v>
      </c>
      <c r="R46" s="1" t="s">
        <v>39</v>
      </c>
      <c r="S46" s="1" t="s">
        <v>176</v>
      </c>
      <c r="T46" s="1" t="s">
        <v>39</v>
      </c>
      <c r="U46" s="1" t="s">
        <v>39</v>
      </c>
      <c r="V46" s="1" t="s">
        <v>39</v>
      </c>
      <c r="W46" s="1" t="s">
        <v>39</v>
      </c>
      <c r="X46" s="1" t="s">
        <v>39</v>
      </c>
      <c r="Y46" s="1" t="s">
        <v>51</v>
      </c>
      <c r="Z46" s="1" t="s">
        <v>39</v>
      </c>
      <c r="AA46" s="1" t="s">
        <v>39</v>
      </c>
      <c r="AB46" s="1" t="s">
        <v>39</v>
      </c>
      <c r="AC46" s="1" t="s">
        <v>39</v>
      </c>
      <c r="AD46" s="1" t="s">
        <v>51</v>
      </c>
      <c r="AE46" s="1" t="s">
        <v>39</v>
      </c>
      <c r="AF46" s="1" t="s">
        <v>39</v>
      </c>
      <c r="AG46" s="1" t="s">
        <v>39</v>
      </c>
    </row>
    <row r="47" spans="1:33" ht="39.9" customHeight="1" x14ac:dyDescent="0.3">
      <c r="A47" s="1" t="s">
        <v>2268</v>
      </c>
      <c r="B47" s="1" t="s">
        <v>2401</v>
      </c>
      <c r="C47" s="42" t="s">
        <v>34</v>
      </c>
      <c r="D47" s="1" t="s">
        <v>3805</v>
      </c>
      <c r="E47" s="1" t="s">
        <v>3806</v>
      </c>
      <c r="F47" s="1">
        <v>9</v>
      </c>
      <c r="G47" s="1">
        <v>12</v>
      </c>
      <c r="H47" s="1" t="s">
        <v>230</v>
      </c>
      <c r="I47" s="21">
        <f t="shared" si="1"/>
        <v>97.833333333333329</v>
      </c>
      <c r="J47" s="1" t="s">
        <v>39</v>
      </c>
      <c r="K47" s="1" t="s">
        <v>42</v>
      </c>
      <c r="L47" s="1" t="s">
        <v>42</v>
      </c>
      <c r="M47" s="1" t="s">
        <v>39</v>
      </c>
      <c r="N47" s="1" t="s">
        <v>39</v>
      </c>
      <c r="O47" s="1" t="s">
        <v>39</v>
      </c>
      <c r="P47" s="1" t="s">
        <v>39</v>
      </c>
      <c r="Q47" s="1" t="s">
        <v>39</v>
      </c>
      <c r="R47" s="1" t="s">
        <v>39</v>
      </c>
      <c r="S47" s="1" t="s">
        <v>39</v>
      </c>
      <c r="T47" s="1" t="s">
        <v>39</v>
      </c>
      <c r="U47" s="1" t="s">
        <v>39</v>
      </c>
      <c r="V47" s="1" t="s">
        <v>39</v>
      </c>
      <c r="W47" s="1" t="s">
        <v>39</v>
      </c>
      <c r="X47" s="1" t="s">
        <v>39</v>
      </c>
      <c r="Y47" s="1" t="s">
        <v>39</v>
      </c>
      <c r="Z47" s="1" t="s">
        <v>39</v>
      </c>
      <c r="AA47" s="1" t="s">
        <v>39</v>
      </c>
      <c r="AB47" s="1" t="s">
        <v>39</v>
      </c>
      <c r="AC47" s="1" t="s">
        <v>39</v>
      </c>
      <c r="AD47" s="1" t="s">
        <v>57</v>
      </c>
      <c r="AE47" s="1" t="s">
        <v>39</v>
      </c>
      <c r="AF47" s="1" t="s">
        <v>39</v>
      </c>
      <c r="AG47" s="1" t="s">
        <v>39</v>
      </c>
    </row>
    <row r="48" spans="1:33" ht="39.9" customHeight="1" x14ac:dyDescent="0.3">
      <c r="A48" s="1" t="s">
        <v>2268</v>
      </c>
      <c r="B48" s="1" t="s">
        <v>2401</v>
      </c>
      <c r="C48" s="42" t="s">
        <v>34</v>
      </c>
      <c r="D48" s="1" t="s">
        <v>3807</v>
      </c>
      <c r="E48" s="1" t="s">
        <v>3808</v>
      </c>
      <c r="F48" s="1">
        <v>18</v>
      </c>
      <c r="G48" s="1">
        <v>9</v>
      </c>
      <c r="H48" s="1" t="s">
        <v>60</v>
      </c>
      <c r="I48" s="21">
        <f t="shared" si="1"/>
        <v>96.875</v>
      </c>
      <c r="J48" s="1" t="s">
        <v>39</v>
      </c>
      <c r="K48" s="1" t="s">
        <v>39</v>
      </c>
      <c r="L48" s="1" t="s">
        <v>39</v>
      </c>
      <c r="M48" s="1" t="s">
        <v>105</v>
      </c>
      <c r="N48" s="1" t="s">
        <v>39</v>
      </c>
      <c r="O48" s="1" t="s">
        <v>39</v>
      </c>
      <c r="P48" s="1" t="s">
        <v>39</v>
      </c>
      <c r="Q48" s="1" t="s">
        <v>105</v>
      </c>
      <c r="R48" s="1" t="s">
        <v>105</v>
      </c>
      <c r="S48" s="1" t="s">
        <v>82</v>
      </c>
      <c r="T48" s="1" t="s">
        <v>39</v>
      </c>
      <c r="U48" s="1" t="s">
        <v>39</v>
      </c>
      <c r="V48" s="1" t="s">
        <v>39</v>
      </c>
      <c r="W48" s="1" t="s">
        <v>39</v>
      </c>
      <c r="X48" s="1" t="s">
        <v>39</v>
      </c>
      <c r="Y48" s="1" t="s">
        <v>39</v>
      </c>
      <c r="Z48" s="1" t="s">
        <v>39</v>
      </c>
      <c r="AA48" s="1" t="s">
        <v>39</v>
      </c>
      <c r="AB48" s="1" t="s">
        <v>39</v>
      </c>
      <c r="AC48" s="1" t="s">
        <v>39</v>
      </c>
      <c r="AD48" s="1" t="s">
        <v>47</v>
      </c>
      <c r="AE48" s="1" t="s">
        <v>39</v>
      </c>
      <c r="AF48" s="1" t="s">
        <v>39</v>
      </c>
      <c r="AG48" s="1" t="s">
        <v>39</v>
      </c>
    </row>
    <row r="49" spans="1:33" ht="39.9" customHeight="1" x14ac:dyDescent="0.3">
      <c r="A49" s="1" t="s">
        <v>2268</v>
      </c>
      <c r="B49" s="1" t="s">
        <v>2557</v>
      </c>
      <c r="C49" s="42" t="s">
        <v>34</v>
      </c>
      <c r="D49" s="1" t="s">
        <v>3809</v>
      </c>
      <c r="E49" s="1" t="s">
        <v>3810</v>
      </c>
      <c r="F49" s="1">
        <v>1827</v>
      </c>
      <c r="G49" s="1">
        <v>779</v>
      </c>
      <c r="H49" s="1" t="s">
        <v>1598</v>
      </c>
      <c r="I49" s="21">
        <f>(J49+K49+L49+M49+N49+O49+W49+X49+Z49+AA49+AB49+AG49)*100/12</f>
        <v>99.916666666666671</v>
      </c>
      <c r="J49" s="1" t="s">
        <v>39</v>
      </c>
      <c r="K49" s="1" t="s">
        <v>39</v>
      </c>
      <c r="L49" s="1" t="s">
        <v>39</v>
      </c>
      <c r="M49" s="1" t="s">
        <v>39</v>
      </c>
      <c r="N49" s="1" t="s">
        <v>39</v>
      </c>
      <c r="O49" s="1" t="s">
        <v>150</v>
      </c>
      <c r="P49" s="1" t="s">
        <v>54</v>
      </c>
      <c r="Q49" s="1" t="s">
        <v>54</v>
      </c>
      <c r="R49" s="1" t="s">
        <v>54</v>
      </c>
      <c r="S49" s="1" t="s">
        <v>54</v>
      </c>
      <c r="T49" s="1" t="s">
        <v>54</v>
      </c>
      <c r="U49" s="1" t="s">
        <v>54</v>
      </c>
      <c r="V49" s="1" t="s">
        <v>54</v>
      </c>
      <c r="W49" s="1" t="s">
        <v>39</v>
      </c>
      <c r="X49" s="1" t="s">
        <v>39</v>
      </c>
      <c r="Y49" s="1" t="s">
        <v>39</v>
      </c>
      <c r="Z49" s="1" t="s">
        <v>39</v>
      </c>
      <c r="AA49" s="1" t="s">
        <v>39</v>
      </c>
      <c r="AB49" s="1" t="s">
        <v>39</v>
      </c>
      <c r="AC49" s="1" t="s">
        <v>54</v>
      </c>
      <c r="AD49" s="1" t="s">
        <v>54</v>
      </c>
      <c r="AE49" s="1" t="s">
        <v>54</v>
      </c>
      <c r="AF49" s="1" t="s">
        <v>54</v>
      </c>
      <c r="AG49" s="1" t="s">
        <v>39</v>
      </c>
    </row>
  </sheetData>
  <mergeCells count="9">
    <mergeCell ref="I2:I4"/>
    <mergeCell ref="J1:AG3"/>
    <mergeCell ref="A1:I1"/>
    <mergeCell ref="A2:A3"/>
    <mergeCell ref="D2:D4"/>
    <mergeCell ref="E2:E4"/>
    <mergeCell ref="F2:F4"/>
    <mergeCell ref="G2:G4"/>
    <mergeCell ref="H2:H4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FF634-BABC-421B-B268-5061AD408303}">
  <dimension ref="A1:EZ41"/>
  <sheetViews>
    <sheetView showGridLines="0" zoomScaleNormal="100" workbookViewId="0">
      <selection activeCell="J1" sqref="J1:AG3"/>
    </sheetView>
  </sheetViews>
  <sheetFormatPr defaultRowHeight="14.4" x14ac:dyDescent="0.3"/>
  <cols>
    <col min="1" max="1" width="17.88671875" customWidth="1"/>
    <col min="2" max="2" width="10.6640625" customWidth="1"/>
    <col min="3" max="3" width="21.5546875" customWidth="1"/>
    <col min="4" max="4" width="14.44140625" customWidth="1"/>
    <col min="5" max="5" width="27.109375" customWidth="1"/>
    <col min="6" max="6" width="15.109375" customWidth="1"/>
    <col min="7" max="7" width="14.88671875" customWidth="1"/>
    <col min="8" max="8" width="15.33203125" customWidth="1"/>
    <col min="9" max="9" width="20.5546875" customWidth="1"/>
    <col min="10" max="10" width="16.44140625" customWidth="1"/>
    <col min="11" max="11" width="16.6640625" customWidth="1"/>
    <col min="12" max="12" width="17" customWidth="1"/>
    <col min="13" max="13" width="17.5546875" customWidth="1"/>
    <col min="14" max="14" width="17.33203125" customWidth="1"/>
    <col min="15" max="15" width="17" customWidth="1"/>
    <col min="16" max="16" width="20.109375" customWidth="1"/>
    <col min="17" max="18" width="17.33203125" customWidth="1"/>
    <col min="19" max="19" width="16.88671875" customWidth="1"/>
    <col min="20" max="20" width="17" customWidth="1"/>
    <col min="21" max="21" width="18.5546875" customWidth="1"/>
    <col min="22" max="22" width="17.109375" customWidth="1"/>
    <col min="23" max="23" width="16.6640625" customWidth="1"/>
    <col min="24" max="24" width="16.88671875" customWidth="1"/>
    <col min="25" max="26" width="17.109375" customWidth="1"/>
    <col min="27" max="27" width="19.6640625" customWidth="1"/>
    <col min="28" max="28" width="21.6640625" customWidth="1"/>
    <col min="29" max="29" width="17.6640625" customWidth="1"/>
    <col min="30" max="30" width="16.6640625" customWidth="1"/>
    <col min="31" max="31" width="16.33203125" customWidth="1"/>
    <col min="32" max="32" width="23.88671875" customWidth="1"/>
    <col min="33" max="33" width="17" customWidth="1"/>
  </cols>
  <sheetData>
    <row r="1" spans="1:156" s="20" customFormat="1" ht="39.7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27"/>
    </row>
    <row r="2" spans="1:156" s="20" customFormat="1" ht="75" customHeight="1" x14ac:dyDescent="0.3">
      <c r="A2" s="94" t="s">
        <v>234</v>
      </c>
      <c r="B2" s="38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27"/>
    </row>
    <row r="3" spans="1:156" s="20" customFormat="1" ht="45" customHeight="1" x14ac:dyDescent="0.3">
      <c r="A3" s="94"/>
      <c r="B3" s="38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27"/>
    </row>
    <row r="4" spans="1:156" s="37" customFormat="1" ht="151.80000000000001" x14ac:dyDescent="0.3">
      <c r="A4" s="39" t="s">
        <v>24</v>
      </c>
      <c r="B4" s="39" t="s">
        <v>25</v>
      </c>
      <c r="C4" s="39" t="s">
        <v>26</v>
      </c>
      <c r="D4" s="94"/>
      <c r="E4" s="94"/>
      <c r="F4" s="94"/>
      <c r="G4" s="94"/>
      <c r="H4" s="94"/>
      <c r="I4" s="94"/>
      <c r="J4" s="39" t="s">
        <v>0</v>
      </c>
      <c r="K4" s="39" t="s">
        <v>1</v>
      </c>
      <c r="L4" s="39" t="s">
        <v>2</v>
      </c>
      <c r="M4" s="39" t="s">
        <v>3</v>
      </c>
      <c r="N4" s="39" t="s">
        <v>4</v>
      </c>
      <c r="O4" s="39" t="s">
        <v>5</v>
      </c>
      <c r="P4" s="39" t="s">
        <v>6</v>
      </c>
      <c r="Q4" s="39" t="s">
        <v>7</v>
      </c>
      <c r="R4" s="39" t="s">
        <v>8</v>
      </c>
      <c r="S4" s="39" t="s">
        <v>9</v>
      </c>
      <c r="T4" s="39" t="s">
        <v>10</v>
      </c>
      <c r="U4" s="39" t="s">
        <v>11</v>
      </c>
      <c r="V4" s="39" t="s">
        <v>12</v>
      </c>
      <c r="W4" s="39" t="s">
        <v>13</v>
      </c>
      <c r="X4" s="39" t="s">
        <v>14</v>
      </c>
      <c r="Y4" s="39" t="s">
        <v>15</v>
      </c>
      <c r="Z4" s="39" t="s">
        <v>16</v>
      </c>
      <c r="AA4" s="39" t="s">
        <v>17</v>
      </c>
      <c r="AB4" s="39" t="s">
        <v>18</v>
      </c>
      <c r="AC4" s="39" t="s">
        <v>19</v>
      </c>
      <c r="AD4" s="39" t="s">
        <v>20</v>
      </c>
      <c r="AE4" s="39" t="s">
        <v>21</v>
      </c>
      <c r="AF4" s="39" t="s">
        <v>22</v>
      </c>
      <c r="AG4" s="85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90"/>
    </row>
    <row r="5" spans="1:156" ht="39.9" customHeight="1" x14ac:dyDescent="0.3">
      <c r="A5" s="38" t="s">
        <v>2313</v>
      </c>
      <c r="B5" s="38" t="s">
        <v>33</v>
      </c>
      <c r="C5" s="38" t="s">
        <v>34</v>
      </c>
      <c r="D5" s="38" t="s">
        <v>2314</v>
      </c>
      <c r="E5" s="38" t="s">
        <v>2315</v>
      </c>
      <c r="F5" s="38">
        <v>206</v>
      </c>
      <c r="G5" s="38">
        <v>101</v>
      </c>
      <c r="H5" s="38" t="s">
        <v>2316</v>
      </c>
      <c r="I5" s="34">
        <f t="shared" ref="I5:I16" si="0">(J5+K5+L5+M5+N5+O5+P5+Q5+R5+S5+U5+V5+W5+X5+Z5+AA5+AB5+AG5)*100/18</f>
        <v>93.055555555555557</v>
      </c>
      <c r="J5" s="38" t="s">
        <v>90</v>
      </c>
      <c r="K5" s="38" t="s">
        <v>156</v>
      </c>
      <c r="L5" s="38" t="s">
        <v>95</v>
      </c>
      <c r="M5" s="38" t="s">
        <v>90</v>
      </c>
      <c r="N5" s="38" t="s">
        <v>105</v>
      </c>
      <c r="O5" s="38" t="s">
        <v>117</v>
      </c>
      <c r="P5" s="38" t="s">
        <v>90</v>
      </c>
      <c r="Q5" s="38" t="s">
        <v>65</v>
      </c>
      <c r="R5" s="38" t="s">
        <v>42</v>
      </c>
      <c r="S5" s="38" t="s">
        <v>139</v>
      </c>
      <c r="T5" s="38" t="s">
        <v>54</v>
      </c>
      <c r="U5" s="38" t="s">
        <v>45</v>
      </c>
      <c r="V5" s="38" t="s">
        <v>105</v>
      </c>
      <c r="W5" s="38" t="s">
        <v>45</v>
      </c>
      <c r="X5" s="38" t="s">
        <v>156</v>
      </c>
      <c r="Y5" s="38" t="s">
        <v>54</v>
      </c>
      <c r="Z5" s="38" t="s">
        <v>90</v>
      </c>
      <c r="AA5" s="38" t="s">
        <v>156</v>
      </c>
      <c r="AB5" s="38" t="s">
        <v>154</v>
      </c>
      <c r="AC5" s="38" t="s">
        <v>54</v>
      </c>
      <c r="AD5" s="38" t="s">
        <v>54</v>
      </c>
      <c r="AE5" s="38" t="s">
        <v>54</v>
      </c>
      <c r="AF5" s="38" t="s">
        <v>54</v>
      </c>
      <c r="AG5" s="38" t="s">
        <v>45</v>
      </c>
    </row>
    <row r="6" spans="1:156" ht="39.9" customHeight="1" x14ac:dyDescent="0.3">
      <c r="A6" s="38" t="s">
        <v>2313</v>
      </c>
      <c r="B6" s="38" t="s">
        <v>33</v>
      </c>
      <c r="C6" s="38" t="s">
        <v>34</v>
      </c>
      <c r="D6" s="38" t="s">
        <v>2318</v>
      </c>
      <c r="E6" s="38" t="s">
        <v>2319</v>
      </c>
      <c r="F6" s="38">
        <v>341</v>
      </c>
      <c r="G6" s="38">
        <v>142</v>
      </c>
      <c r="H6" s="38" t="s">
        <v>2320</v>
      </c>
      <c r="I6" s="34">
        <f t="shared" si="0"/>
        <v>94.8888888888889</v>
      </c>
      <c r="J6" s="38" t="s">
        <v>150</v>
      </c>
      <c r="K6" s="38" t="s">
        <v>90</v>
      </c>
      <c r="L6" s="38" t="s">
        <v>65</v>
      </c>
      <c r="M6" s="38" t="s">
        <v>154</v>
      </c>
      <c r="N6" s="38" t="s">
        <v>48</v>
      </c>
      <c r="O6" s="38" t="s">
        <v>51</v>
      </c>
      <c r="P6" s="38" t="s">
        <v>154</v>
      </c>
      <c r="Q6" s="38" t="s">
        <v>156</v>
      </c>
      <c r="R6" s="38" t="s">
        <v>95</v>
      </c>
      <c r="S6" s="38" t="s">
        <v>65</v>
      </c>
      <c r="T6" s="38" t="s">
        <v>54</v>
      </c>
      <c r="U6" s="38" t="s">
        <v>154</v>
      </c>
      <c r="V6" s="38" t="s">
        <v>45</v>
      </c>
      <c r="W6" s="38" t="s">
        <v>154</v>
      </c>
      <c r="X6" s="38" t="s">
        <v>150</v>
      </c>
      <c r="Y6" s="38" t="s">
        <v>54</v>
      </c>
      <c r="Z6" s="38" t="s">
        <v>150</v>
      </c>
      <c r="AA6" s="38" t="s">
        <v>150</v>
      </c>
      <c r="AB6" s="38" t="s">
        <v>150</v>
      </c>
      <c r="AC6" s="38" t="s">
        <v>54</v>
      </c>
      <c r="AD6" s="38" t="s">
        <v>54</v>
      </c>
      <c r="AE6" s="38" t="s">
        <v>54</v>
      </c>
      <c r="AF6" s="38" t="s">
        <v>54</v>
      </c>
      <c r="AG6" s="38" t="s">
        <v>154</v>
      </c>
    </row>
    <row r="7" spans="1:156" ht="39.9" customHeight="1" x14ac:dyDescent="0.3">
      <c r="A7" s="38" t="s">
        <v>2313</v>
      </c>
      <c r="B7" s="38" t="s">
        <v>33</v>
      </c>
      <c r="C7" s="38" t="s">
        <v>34</v>
      </c>
      <c r="D7" s="38" t="s">
        <v>2322</v>
      </c>
      <c r="E7" s="38" t="s">
        <v>2323</v>
      </c>
      <c r="F7" s="38">
        <v>174</v>
      </c>
      <c r="G7" s="38">
        <v>72</v>
      </c>
      <c r="H7" s="38" t="s">
        <v>1960</v>
      </c>
      <c r="I7" s="34">
        <f t="shared" si="0"/>
        <v>93.055555555555557</v>
      </c>
      <c r="J7" s="38" t="s">
        <v>39</v>
      </c>
      <c r="K7" s="38" t="s">
        <v>39</v>
      </c>
      <c r="L7" s="38" t="s">
        <v>42</v>
      </c>
      <c r="M7" s="38" t="s">
        <v>90</v>
      </c>
      <c r="N7" s="38" t="s">
        <v>138</v>
      </c>
      <c r="O7" s="38" t="s">
        <v>56</v>
      </c>
      <c r="P7" s="38" t="s">
        <v>150</v>
      </c>
      <c r="Q7" s="38" t="s">
        <v>65</v>
      </c>
      <c r="R7" s="38" t="s">
        <v>103</v>
      </c>
      <c r="S7" s="38" t="s">
        <v>190</v>
      </c>
      <c r="T7" s="38" t="s">
        <v>54</v>
      </c>
      <c r="U7" s="38" t="s">
        <v>90</v>
      </c>
      <c r="V7" s="38" t="s">
        <v>95</v>
      </c>
      <c r="W7" s="38" t="s">
        <v>45</v>
      </c>
      <c r="X7" s="38" t="s">
        <v>45</v>
      </c>
      <c r="Y7" s="38" t="s">
        <v>54</v>
      </c>
      <c r="Z7" s="38" t="s">
        <v>150</v>
      </c>
      <c r="AA7" s="38" t="s">
        <v>39</v>
      </c>
      <c r="AB7" s="38" t="s">
        <v>150</v>
      </c>
      <c r="AC7" s="38" t="s">
        <v>54</v>
      </c>
      <c r="AD7" s="38" t="s">
        <v>54</v>
      </c>
      <c r="AE7" s="38" t="s">
        <v>54</v>
      </c>
      <c r="AF7" s="38" t="s">
        <v>54</v>
      </c>
      <c r="AG7" s="38" t="s">
        <v>90</v>
      </c>
    </row>
    <row r="8" spans="1:156" ht="39.9" customHeight="1" x14ac:dyDescent="0.3">
      <c r="A8" s="38" t="s">
        <v>2313</v>
      </c>
      <c r="B8" s="38" t="s">
        <v>33</v>
      </c>
      <c r="C8" s="38" t="s">
        <v>34</v>
      </c>
      <c r="D8" s="38" t="s">
        <v>2324</v>
      </c>
      <c r="E8" s="38" t="s">
        <v>2325</v>
      </c>
      <c r="F8" s="38">
        <v>190</v>
      </c>
      <c r="G8" s="38">
        <v>78</v>
      </c>
      <c r="H8" s="38" t="s">
        <v>2326</v>
      </c>
      <c r="I8" s="34">
        <f t="shared" si="0"/>
        <v>91.333333333333343</v>
      </c>
      <c r="J8" s="38" t="s">
        <v>90</v>
      </c>
      <c r="K8" s="38" t="s">
        <v>156</v>
      </c>
      <c r="L8" s="38" t="s">
        <v>47</v>
      </c>
      <c r="M8" s="38" t="s">
        <v>156</v>
      </c>
      <c r="N8" s="38" t="s">
        <v>603</v>
      </c>
      <c r="O8" s="38" t="s">
        <v>463</v>
      </c>
      <c r="P8" s="38" t="s">
        <v>39</v>
      </c>
      <c r="Q8" s="38" t="s">
        <v>95</v>
      </c>
      <c r="R8" s="38" t="s">
        <v>156</v>
      </c>
      <c r="S8" s="38" t="s">
        <v>190</v>
      </c>
      <c r="T8" s="38" t="s">
        <v>54</v>
      </c>
      <c r="U8" s="38" t="s">
        <v>42</v>
      </c>
      <c r="V8" s="38" t="s">
        <v>65</v>
      </c>
      <c r="W8" s="38" t="s">
        <v>156</v>
      </c>
      <c r="X8" s="38" t="s">
        <v>105</v>
      </c>
      <c r="Y8" s="38" t="s">
        <v>54</v>
      </c>
      <c r="Z8" s="38" t="s">
        <v>150</v>
      </c>
      <c r="AA8" s="38" t="s">
        <v>150</v>
      </c>
      <c r="AB8" s="38" t="s">
        <v>90</v>
      </c>
      <c r="AC8" s="38" t="s">
        <v>54</v>
      </c>
      <c r="AD8" s="38" t="s">
        <v>54</v>
      </c>
      <c r="AE8" s="38" t="s">
        <v>54</v>
      </c>
      <c r="AF8" s="38" t="s">
        <v>54</v>
      </c>
      <c r="AG8" s="38" t="s">
        <v>90</v>
      </c>
    </row>
    <row r="9" spans="1:156" ht="39.9" customHeight="1" x14ac:dyDescent="0.3">
      <c r="A9" s="38" t="s">
        <v>2313</v>
      </c>
      <c r="B9" s="38" t="s">
        <v>33</v>
      </c>
      <c r="C9" s="38" t="s">
        <v>34</v>
      </c>
      <c r="D9" s="38" t="s">
        <v>2327</v>
      </c>
      <c r="E9" s="38" t="s">
        <v>2328</v>
      </c>
      <c r="F9" s="38">
        <v>166</v>
      </c>
      <c r="G9" s="38">
        <v>69</v>
      </c>
      <c r="H9" s="38" t="s">
        <v>2329</v>
      </c>
      <c r="I9" s="34">
        <f t="shared" si="0"/>
        <v>87.222222222222214</v>
      </c>
      <c r="J9" s="38" t="s">
        <v>90</v>
      </c>
      <c r="K9" s="38" t="s">
        <v>154</v>
      </c>
      <c r="L9" s="38" t="s">
        <v>876</v>
      </c>
      <c r="M9" s="38" t="s">
        <v>103</v>
      </c>
      <c r="N9" s="38" t="s">
        <v>481</v>
      </c>
      <c r="O9" s="38" t="s">
        <v>176</v>
      </c>
      <c r="P9" s="38" t="s">
        <v>154</v>
      </c>
      <c r="Q9" s="38" t="s">
        <v>45</v>
      </c>
      <c r="R9" s="38" t="s">
        <v>45</v>
      </c>
      <c r="S9" s="38" t="s">
        <v>1100</v>
      </c>
      <c r="T9" s="38" t="s">
        <v>54</v>
      </c>
      <c r="U9" s="38" t="s">
        <v>156</v>
      </c>
      <c r="V9" s="38" t="s">
        <v>50</v>
      </c>
      <c r="W9" s="38" t="s">
        <v>176</v>
      </c>
      <c r="X9" s="38" t="s">
        <v>56</v>
      </c>
      <c r="Y9" s="38" t="s">
        <v>54</v>
      </c>
      <c r="Z9" s="38" t="s">
        <v>105</v>
      </c>
      <c r="AA9" s="38" t="s">
        <v>103</v>
      </c>
      <c r="AB9" s="38" t="s">
        <v>95</v>
      </c>
      <c r="AC9" s="38" t="s">
        <v>54</v>
      </c>
      <c r="AD9" s="38" t="s">
        <v>54</v>
      </c>
      <c r="AE9" s="38" t="s">
        <v>54</v>
      </c>
      <c r="AF9" s="38" t="s">
        <v>54</v>
      </c>
      <c r="AG9" s="38" t="s">
        <v>166</v>
      </c>
    </row>
    <row r="10" spans="1:156" ht="39.9" customHeight="1" x14ac:dyDescent="0.3">
      <c r="A10" s="38" t="s">
        <v>2313</v>
      </c>
      <c r="B10" s="38" t="s">
        <v>33</v>
      </c>
      <c r="C10" s="38" t="s">
        <v>34</v>
      </c>
      <c r="D10" s="38" t="s">
        <v>2331</v>
      </c>
      <c r="E10" s="38" t="s">
        <v>2332</v>
      </c>
      <c r="F10" s="38">
        <v>332</v>
      </c>
      <c r="G10" s="38">
        <v>178</v>
      </c>
      <c r="H10" s="38" t="s">
        <v>773</v>
      </c>
      <c r="I10" s="34">
        <f t="shared" si="0"/>
        <v>93.111111111111128</v>
      </c>
      <c r="J10" s="38" t="s">
        <v>150</v>
      </c>
      <c r="K10" s="38" t="s">
        <v>90</v>
      </c>
      <c r="L10" s="38" t="s">
        <v>103</v>
      </c>
      <c r="M10" s="38" t="s">
        <v>95</v>
      </c>
      <c r="N10" s="38" t="s">
        <v>417</v>
      </c>
      <c r="O10" s="38" t="s">
        <v>42</v>
      </c>
      <c r="P10" s="38" t="s">
        <v>90</v>
      </c>
      <c r="Q10" s="38" t="s">
        <v>84</v>
      </c>
      <c r="R10" s="38" t="s">
        <v>105</v>
      </c>
      <c r="S10" s="38" t="s">
        <v>176</v>
      </c>
      <c r="T10" s="38" t="s">
        <v>54</v>
      </c>
      <c r="U10" s="38" t="s">
        <v>65</v>
      </c>
      <c r="V10" s="38" t="s">
        <v>103</v>
      </c>
      <c r="W10" s="38" t="s">
        <v>156</v>
      </c>
      <c r="X10" s="38" t="s">
        <v>90</v>
      </c>
      <c r="Y10" s="38" t="s">
        <v>54</v>
      </c>
      <c r="Z10" s="38" t="s">
        <v>154</v>
      </c>
      <c r="AA10" s="38" t="s">
        <v>154</v>
      </c>
      <c r="AB10" s="38" t="s">
        <v>150</v>
      </c>
      <c r="AC10" s="38" t="s">
        <v>54</v>
      </c>
      <c r="AD10" s="38" t="s">
        <v>54</v>
      </c>
      <c r="AE10" s="38" t="s">
        <v>54</v>
      </c>
      <c r="AF10" s="38" t="s">
        <v>54</v>
      </c>
      <c r="AG10" s="38" t="s">
        <v>154</v>
      </c>
    </row>
    <row r="11" spans="1:156" ht="39.9" customHeight="1" x14ac:dyDescent="0.3">
      <c r="A11" s="38" t="s">
        <v>2313</v>
      </c>
      <c r="B11" s="38" t="s">
        <v>33</v>
      </c>
      <c r="C11" s="38" t="s">
        <v>34</v>
      </c>
      <c r="D11" s="38" t="s">
        <v>2335</v>
      </c>
      <c r="E11" s="38" t="s">
        <v>2336</v>
      </c>
      <c r="F11" s="38">
        <v>191</v>
      </c>
      <c r="G11" s="38">
        <v>90</v>
      </c>
      <c r="H11" s="38" t="s">
        <v>2337</v>
      </c>
      <c r="I11" s="34">
        <f t="shared" si="0"/>
        <v>97.777777777777786</v>
      </c>
      <c r="J11" s="38" t="s">
        <v>39</v>
      </c>
      <c r="K11" s="38" t="s">
        <v>150</v>
      </c>
      <c r="L11" s="38" t="s">
        <v>39</v>
      </c>
      <c r="M11" s="38" t="s">
        <v>150</v>
      </c>
      <c r="N11" s="38" t="s">
        <v>50</v>
      </c>
      <c r="O11" s="38" t="s">
        <v>65</v>
      </c>
      <c r="P11" s="38" t="s">
        <v>39</v>
      </c>
      <c r="Q11" s="38" t="s">
        <v>39</v>
      </c>
      <c r="R11" s="38" t="s">
        <v>90</v>
      </c>
      <c r="S11" s="38" t="s">
        <v>65</v>
      </c>
      <c r="T11" s="38" t="s">
        <v>54</v>
      </c>
      <c r="U11" s="38" t="s">
        <v>150</v>
      </c>
      <c r="V11" s="38" t="s">
        <v>154</v>
      </c>
      <c r="W11" s="38" t="s">
        <v>90</v>
      </c>
      <c r="X11" s="38" t="s">
        <v>39</v>
      </c>
      <c r="Y11" s="38" t="s">
        <v>54</v>
      </c>
      <c r="Z11" s="38" t="s">
        <v>39</v>
      </c>
      <c r="AA11" s="38" t="s">
        <v>150</v>
      </c>
      <c r="AB11" s="38" t="s">
        <v>150</v>
      </c>
      <c r="AC11" s="38" t="s">
        <v>54</v>
      </c>
      <c r="AD11" s="38" t="s">
        <v>54</v>
      </c>
      <c r="AE11" s="38" t="s">
        <v>54</v>
      </c>
      <c r="AF11" s="38" t="s">
        <v>54</v>
      </c>
      <c r="AG11" s="38" t="s">
        <v>39</v>
      </c>
    </row>
    <row r="12" spans="1:156" ht="39.9" customHeight="1" x14ac:dyDescent="0.3">
      <c r="A12" s="38" t="s">
        <v>2313</v>
      </c>
      <c r="B12" s="38" t="s">
        <v>33</v>
      </c>
      <c r="C12" s="38" t="s">
        <v>34</v>
      </c>
      <c r="D12" s="38" t="s">
        <v>2338</v>
      </c>
      <c r="E12" s="38" t="s">
        <v>2339</v>
      </c>
      <c r="F12" s="38">
        <v>115</v>
      </c>
      <c r="G12" s="38">
        <v>64</v>
      </c>
      <c r="H12" s="38" t="s">
        <v>2144</v>
      </c>
      <c r="I12" s="34">
        <f t="shared" si="0"/>
        <v>94.555555555555557</v>
      </c>
      <c r="J12" s="38" t="s">
        <v>154</v>
      </c>
      <c r="K12" s="38" t="s">
        <v>154</v>
      </c>
      <c r="L12" s="38" t="s">
        <v>84</v>
      </c>
      <c r="M12" s="38" t="s">
        <v>90</v>
      </c>
      <c r="N12" s="38" t="s">
        <v>105</v>
      </c>
      <c r="O12" s="38" t="s">
        <v>95</v>
      </c>
      <c r="P12" s="38" t="s">
        <v>39</v>
      </c>
      <c r="Q12" s="38" t="s">
        <v>65</v>
      </c>
      <c r="R12" s="38" t="s">
        <v>42</v>
      </c>
      <c r="S12" s="38" t="s">
        <v>82</v>
      </c>
      <c r="T12" s="38" t="s">
        <v>54</v>
      </c>
      <c r="U12" s="38" t="s">
        <v>65</v>
      </c>
      <c r="V12" s="38" t="s">
        <v>84</v>
      </c>
      <c r="W12" s="38" t="s">
        <v>95</v>
      </c>
      <c r="X12" s="38" t="s">
        <v>154</v>
      </c>
      <c r="Y12" s="38" t="s">
        <v>54</v>
      </c>
      <c r="Z12" s="38" t="s">
        <v>90</v>
      </c>
      <c r="AA12" s="38" t="s">
        <v>39</v>
      </c>
      <c r="AB12" s="38" t="s">
        <v>39</v>
      </c>
      <c r="AC12" s="38" t="s">
        <v>54</v>
      </c>
      <c r="AD12" s="38" t="s">
        <v>54</v>
      </c>
      <c r="AE12" s="38" t="s">
        <v>54</v>
      </c>
      <c r="AF12" s="38" t="s">
        <v>54</v>
      </c>
      <c r="AG12" s="38" t="s">
        <v>90</v>
      </c>
    </row>
    <row r="13" spans="1:156" ht="39.9" customHeight="1" x14ac:dyDescent="0.3">
      <c r="A13" s="38" t="s">
        <v>2313</v>
      </c>
      <c r="B13" s="38" t="s">
        <v>33</v>
      </c>
      <c r="C13" s="38" t="s">
        <v>34</v>
      </c>
      <c r="D13" s="38" t="s">
        <v>2340</v>
      </c>
      <c r="E13" s="38" t="s">
        <v>2341</v>
      </c>
      <c r="F13" s="38">
        <v>173</v>
      </c>
      <c r="G13" s="38">
        <v>70</v>
      </c>
      <c r="H13" s="38" t="s">
        <v>2342</v>
      </c>
      <c r="I13" s="34">
        <f t="shared" si="0"/>
        <v>96.222222222222214</v>
      </c>
      <c r="J13" s="38" t="s">
        <v>39</v>
      </c>
      <c r="K13" s="38" t="s">
        <v>154</v>
      </c>
      <c r="L13" s="38" t="s">
        <v>150</v>
      </c>
      <c r="M13" s="38" t="s">
        <v>90</v>
      </c>
      <c r="N13" s="38" t="s">
        <v>117</v>
      </c>
      <c r="O13" s="38" t="s">
        <v>42</v>
      </c>
      <c r="P13" s="38" t="s">
        <v>39</v>
      </c>
      <c r="Q13" s="38" t="s">
        <v>90</v>
      </c>
      <c r="R13" s="38" t="s">
        <v>156</v>
      </c>
      <c r="S13" s="38" t="s">
        <v>95</v>
      </c>
      <c r="T13" s="38" t="s">
        <v>54</v>
      </c>
      <c r="U13" s="38" t="s">
        <v>95</v>
      </c>
      <c r="V13" s="38" t="s">
        <v>65</v>
      </c>
      <c r="W13" s="38" t="s">
        <v>156</v>
      </c>
      <c r="X13" s="38" t="s">
        <v>90</v>
      </c>
      <c r="Y13" s="38" t="s">
        <v>54</v>
      </c>
      <c r="Z13" s="38" t="s">
        <v>39</v>
      </c>
      <c r="AA13" s="38" t="s">
        <v>150</v>
      </c>
      <c r="AB13" s="38" t="s">
        <v>150</v>
      </c>
      <c r="AC13" s="38" t="s">
        <v>54</v>
      </c>
      <c r="AD13" s="38" t="s">
        <v>54</v>
      </c>
      <c r="AE13" s="38" t="s">
        <v>54</v>
      </c>
      <c r="AF13" s="38" t="s">
        <v>54</v>
      </c>
      <c r="AG13" s="38" t="s">
        <v>90</v>
      </c>
    </row>
    <row r="14" spans="1:156" ht="39.9" customHeight="1" x14ac:dyDescent="0.3">
      <c r="A14" s="38" t="s">
        <v>2313</v>
      </c>
      <c r="B14" s="38" t="s">
        <v>33</v>
      </c>
      <c r="C14" s="38" t="s">
        <v>34</v>
      </c>
      <c r="D14" s="38" t="s">
        <v>2344</v>
      </c>
      <c r="E14" s="38" t="s">
        <v>2345</v>
      </c>
      <c r="F14" s="38">
        <v>94</v>
      </c>
      <c r="G14" s="38">
        <v>42</v>
      </c>
      <c r="H14" s="38" t="s">
        <v>1427</v>
      </c>
      <c r="I14" s="34">
        <f t="shared" si="0"/>
        <v>97.5</v>
      </c>
      <c r="J14" s="38" t="s">
        <v>39</v>
      </c>
      <c r="K14" s="38" t="s">
        <v>39</v>
      </c>
      <c r="L14" s="38" t="s">
        <v>90</v>
      </c>
      <c r="M14" s="38" t="s">
        <v>154</v>
      </c>
      <c r="N14" s="38" t="s">
        <v>90</v>
      </c>
      <c r="O14" s="38" t="s">
        <v>39</v>
      </c>
      <c r="P14" s="38" t="s">
        <v>154</v>
      </c>
      <c r="Q14" s="38" t="s">
        <v>65</v>
      </c>
      <c r="R14" s="38" t="s">
        <v>39</v>
      </c>
      <c r="S14" s="38" t="s">
        <v>105</v>
      </c>
      <c r="T14" s="38" t="s">
        <v>54</v>
      </c>
      <c r="U14" s="38" t="s">
        <v>95</v>
      </c>
      <c r="V14" s="38" t="s">
        <v>90</v>
      </c>
      <c r="W14" s="38" t="s">
        <v>39</v>
      </c>
      <c r="X14" s="38" t="s">
        <v>154</v>
      </c>
      <c r="Y14" s="38" t="s">
        <v>54</v>
      </c>
      <c r="Z14" s="38" t="s">
        <v>154</v>
      </c>
      <c r="AA14" s="38" t="s">
        <v>39</v>
      </c>
      <c r="AB14" s="38" t="s">
        <v>39</v>
      </c>
      <c r="AC14" s="38" t="s">
        <v>54</v>
      </c>
      <c r="AD14" s="38" t="s">
        <v>54</v>
      </c>
      <c r="AE14" s="38" t="s">
        <v>54</v>
      </c>
      <c r="AF14" s="38" t="s">
        <v>54</v>
      </c>
      <c r="AG14" s="38" t="s">
        <v>95</v>
      </c>
    </row>
    <row r="15" spans="1:156" ht="39.9" customHeight="1" x14ac:dyDescent="0.3">
      <c r="A15" s="38" t="s">
        <v>2313</v>
      </c>
      <c r="B15" s="38" t="s">
        <v>33</v>
      </c>
      <c r="C15" s="38" t="s">
        <v>34</v>
      </c>
      <c r="D15" s="38" t="s">
        <v>2346</v>
      </c>
      <c r="E15" s="38" t="s">
        <v>2347</v>
      </c>
      <c r="F15" s="38">
        <v>302</v>
      </c>
      <c r="G15" s="38">
        <v>134</v>
      </c>
      <c r="H15" s="38" t="s">
        <v>2348</v>
      </c>
      <c r="I15" s="34">
        <f t="shared" si="0"/>
        <v>92.388888888888886</v>
      </c>
      <c r="J15" s="38" t="s">
        <v>150</v>
      </c>
      <c r="K15" s="38" t="s">
        <v>154</v>
      </c>
      <c r="L15" s="38" t="s">
        <v>105</v>
      </c>
      <c r="M15" s="38" t="s">
        <v>45</v>
      </c>
      <c r="N15" s="38" t="s">
        <v>48</v>
      </c>
      <c r="O15" s="38" t="s">
        <v>103</v>
      </c>
      <c r="P15" s="38" t="s">
        <v>154</v>
      </c>
      <c r="Q15" s="38" t="s">
        <v>156</v>
      </c>
      <c r="R15" s="38" t="s">
        <v>154</v>
      </c>
      <c r="S15" s="38" t="s">
        <v>47</v>
      </c>
      <c r="T15" s="38" t="s">
        <v>54</v>
      </c>
      <c r="U15" s="38" t="s">
        <v>45</v>
      </c>
      <c r="V15" s="38" t="s">
        <v>166</v>
      </c>
      <c r="W15" s="38" t="s">
        <v>90</v>
      </c>
      <c r="X15" s="38" t="s">
        <v>45</v>
      </c>
      <c r="Y15" s="38" t="s">
        <v>54</v>
      </c>
      <c r="Z15" s="38" t="s">
        <v>156</v>
      </c>
      <c r="AA15" s="38" t="s">
        <v>154</v>
      </c>
      <c r="AB15" s="38" t="s">
        <v>154</v>
      </c>
      <c r="AC15" s="38" t="s">
        <v>54</v>
      </c>
      <c r="AD15" s="38" t="s">
        <v>54</v>
      </c>
      <c r="AE15" s="38" t="s">
        <v>54</v>
      </c>
      <c r="AF15" s="38" t="s">
        <v>54</v>
      </c>
      <c r="AG15" s="38" t="s">
        <v>65</v>
      </c>
    </row>
    <row r="16" spans="1:156" ht="39.9" customHeight="1" x14ac:dyDescent="0.3">
      <c r="A16" s="38" t="s">
        <v>2313</v>
      </c>
      <c r="B16" s="38" t="s">
        <v>33</v>
      </c>
      <c r="C16" s="38" t="s">
        <v>34</v>
      </c>
      <c r="D16" s="38" t="s">
        <v>2350</v>
      </c>
      <c r="E16" s="38" t="s">
        <v>2351</v>
      </c>
      <c r="F16" s="38">
        <v>359</v>
      </c>
      <c r="G16" s="38">
        <v>173</v>
      </c>
      <c r="H16" s="38" t="s">
        <v>1216</v>
      </c>
      <c r="I16" s="34">
        <f t="shared" si="0"/>
        <v>95.111111111111143</v>
      </c>
      <c r="J16" s="38" t="s">
        <v>150</v>
      </c>
      <c r="K16" s="38" t="s">
        <v>150</v>
      </c>
      <c r="L16" s="38" t="s">
        <v>65</v>
      </c>
      <c r="M16" s="38" t="s">
        <v>90</v>
      </c>
      <c r="N16" s="38" t="s">
        <v>45</v>
      </c>
      <c r="O16" s="38" t="s">
        <v>176</v>
      </c>
      <c r="P16" s="38" t="s">
        <v>150</v>
      </c>
      <c r="Q16" s="38" t="s">
        <v>65</v>
      </c>
      <c r="R16" s="38" t="s">
        <v>65</v>
      </c>
      <c r="S16" s="38" t="s">
        <v>190</v>
      </c>
      <c r="T16" s="38" t="s">
        <v>54</v>
      </c>
      <c r="U16" s="38" t="s">
        <v>150</v>
      </c>
      <c r="V16" s="38" t="s">
        <v>42</v>
      </c>
      <c r="W16" s="38" t="s">
        <v>156</v>
      </c>
      <c r="X16" s="38" t="s">
        <v>154</v>
      </c>
      <c r="Y16" s="38" t="s">
        <v>54</v>
      </c>
      <c r="Z16" s="38" t="s">
        <v>154</v>
      </c>
      <c r="AA16" s="38" t="s">
        <v>154</v>
      </c>
      <c r="AB16" s="38" t="s">
        <v>154</v>
      </c>
      <c r="AC16" s="38" t="s">
        <v>54</v>
      </c>
      <c r="AD16" s="38" t="s">
        <v>54</v>
      </c>
      <c r="AE16" s="38" t="s">
        <v>54</v>
      </c>
      <c r="AF16" s="38" t="s">
        <v>54</v>
      </c>
      <c r="AG16" s="38" t="s">
        <v>156</v>
      </c>
    </row>
    <row r="17" spans="1:33" ht="39.9" customHeight="1" x14ac:dyDescent="0.3">
      <c r="A17" s="1" t="s">
        <v>2313</v>
      </c>
      <c r="B17" s="1" t="s">
        <v>2401</v>
      </c>
      <c r="C17" s="42" t="s">
        <v>34</v>
      </c>
      <c r="D17" s="1" t="s">
        <v>3811</v>
      </c>
      <c r="E17" s="1" t="s">
        <v>3812</v>
      </c>
      <c r="F17" s="1">
        <v>945</v>
      </c>
      <c r="G17" s="1">
        <v>400</v>
      </c>
      <c r="H17" s="1" t="s">
        <v>1065</v>
      </c>
      <c r="I17" s="21">
        <f>(J17+K17+L17+M17+N17+O17+P17+Q17+R17+S17+T17+U17+V17+W17+X17+Y17+Z17+AA17+AB17+AC17+AD17+AE17+AF17+AG17)*100/24</f>
        <v>80.624999999999986</v>
      </c>
      <c r="J17" s="1" t="s">
        <v>84</v>
      </c>
      <c r="K17" s="1" t="s">
        <v>65</v>
      </c>
      <c r="L17" s="1" t="s">
        <v>103</v>
      </c>
      <c r="M17" s="1" t="s">
        <v>143</v>
      </c>
      <c r="N17" s="1" t="s">
        <v>747</v>
      </c>
      <c r="O17" s="1" t="s">
        <v>44</v>
      </c>
      <c r="P17" s="1" t="s">
        <v>56</v>
      </c>
      <c r="Q17" s="1" t="s">
        <v>463</v>
      </c>
      <c r="R17" s="1" t="s">
        <v>143</v>
      </c>
      <c r="S17" s="1" t="s">
        <v>464</v>
      </c>
      <c r="T17" s="1" t="s">
        <v>65</v>
      </c>
      <c r="U17" s="1" t="s">
        <v>51</v>
      </c>
      <c r="V17" s="1" t="s">
        <v>48</v>
      </c>
      <c r="W17" s="1" t="s">
        <v>117</v>
      </c>
      <c r="X17" s="1" t="s">
        <v>45</v>
      </c>
      <c r="Y17" s="1" t="s">
        <v>561</v>
      </c>
      <c r="Z17" s="1" t="s">
        <v>51</v>
      </c>
      <c r="AA17" s="1" t="s">
        <v>105</v>
      </c>
      <c r="AB17" s="1" t="s">
        <v>65</v>
      </c>
      <c r="AC17" s="1" t="s">
        <v>105</v>
      </c>
      <c r="AD17" s="1" t="s">
        <v>1577</v>
      </c>
      <c r="AE17" s="1" t="s">
        <v>51</v>
      </c>
      <c r="AF17" s="1" t="s">
        <v>128</v>
      </c>
      <c r="AG17" s="1" t="s">
        <v>50</v>
      </c>
    </row>
    <row r="18" spans="1:33" ht="39.9" customHeight="1" x14ac:dyDescent="0.3">
      <c r="A18" s="1" t="s">
        <v>2313</v>
      </c>
      <c r="B18" s="1" t="s">
        <v>2401</v>
      </c>
      <c r="C18" s="42" t="s">
        <v>34</v>
      </c>
      <c r="D18" s="1" t="s">
        <v>3813</v>
      </c>
      <c r="E18" s="1" t="s">
        <v>3814</v>
      </c>
      <c r="F18" s="1">
        <v>422</v>
      </c>
      <c r="G18" s="1">
        <v>270</v>
      </c>
      <c r="H18" s="1" t="s">
        <v>3815</v>
      </c>
      <c r="I18" s="21">
        <f>(J18+K18+L18+M18+N18+O18+P18+Q18+R18+S18+T18+U18+V18+W18+X18+Y18+Z18+AA18+AB18+AC18+AD18+AE18+AF18+AG18)*100/24</f>
        <v>91.708333333333329</v>
      </c>
      <c r="J18" s="1" t="s">
        <v>150</v>
      </c>
      <c r="K18" s="1" t="s">
        <v>154</v>
      </c>
      <c r="L18" s="1" t="s">
        <v>154</v>
      </c>
      <c r="M18" s="1" t="s">
        <v>154</v>
      </c>
      <c r="N18" s="1" t="s">
        <v>44</v>
      </c>
      <c r="O18" s="1" t="s">
        <v>42</v>
      </c>
      <c r="P18" s="1" t="s">
        <v>90</v>
      </c>
      <c r="Q18" s="1" t="s">
        <v>42</v>
      </c>
      <c r="R18" s="1" t="s">
        <v>84</v>
      </c>
      <c r="S18" s="1" t="s">
        <v>417</v>
      </c>
      <c r="T18" s="1" t="s">
        <v>39</v>
      </c>
      <c r="U18" s="1" t="s">
        <v>90</v>
      </c>
      <c r="V18" s="1" t="s">
        <v>65</v>
      </c>
      <c r="W18" s="1" t="s">
        <v>90</v>
      </c>
      <c r="X18" s="1" t="s">
        <v>90</v>
      </c>
      <c r="Y18" s="1" t="s">
        <v>95</v>
      </c>
      <c r="Z18" s="1" t="s">
        <v>154</v>
      </c>
      <c r="AA18" s="1" t="s">
        <v>45</v>
      </c>
      <c r="AB18" s="1" t="s">
        <v>90</v>
      </c>
      <c r="AC18" s="1" t="s">
        <v>90</v>
      </c>
      <c r="AD18" s="1" t="s">
        <v>464</v>
      </c>
      <c r="AE18" s="1" t="s">
        <v>156</v>
      </c>
      <c r="AF18" s="1" t="s">
        <v>176</v>
      </c>
      <c r="AG18" s="1" t="s">
        <v>90</v>
      </c>
    </row>
    <row r="19" spans="1:33" ht="39.9" customHeight="1" x14ac:dyDescent="0.3">
      <c r="A19" s="1" t="s">
        <v>2313</v>
      </c>
      <c r="B19" s="1" t="s">
        <v>2401</v>
      </c>
      <c r="C19" s="42" t="s">
        <v>34</v>
      </c>
      <c r="D19" s="1" t="s">
        <v>3816</v>
      </c>
      <c r="E19" s="1" t="s">
        <v>3817</v>
      </c>
      <c r="F19" s="1">
        <v>123</v>
      </c>
      <c r="G19" s="1">
        <v>55</v>
      </c>
      <c r="H19" s="1" t="s">
        <v>1115</v>
      </c>
      <c r="I19" s="21">
        <f>(J19+K19+L19+M19+N19+O19+P19+Q19+R19+S19+T19+U19+V19+W19+X19+Y19+Z19+AA19+AB19+AC19+AD19+AE19+AF19+AG19)*100/24</f>
        <v>93.166666666666671</v>
      </c>
      <c r="J19" s="1" t="s">
        <v>39</v>
      </c>
      <c r="K19" s="1" t="s">
        <v>39</v>
      </c>
      <c r="L19" s="1" t="s">
        <v>156</v>
      </c>
      <c r="M19" s="1" t="s">
        <v>42</v>
      </c>
      <c r="N19" s="1" t="s">
        <v>82</v>
      </c>
      <c r="O19" s="1" t="s">
        <v>42</v>
      </c>
      <c r="P19" s="1" t="s">
        <v>154</v>
      </c>
      <c r="Q19" s="1" t="s">
        <v>156</v>
      </c>
      <c r="R19" s="1" t="s">
        <v>154</v>
      </c>
      <c r="S19" s="1" t="s">
        <v>463</v>
      </c>
      <c r="T19" s="1" t="s">
        <v>156</v>
      </c>
      <c r="U19" s="1" t="s">
        <v>156</v>
      </c>
      <c r="V19" s="1" t="s">
        <v>42</v>
      </c>
      <c r="W19" s="1" t="s">
        <v>154</v>
      </c>
      <c r="X19" s="1" t="s">
        <v>39</v>
      </c>
      <c r="Y19" s="1" t="s">
        <v>105</v>
      </c>
      <c r="Z19" s="1" t="s">
        <v>39</v>
      </c>
      <c r="AA19" s="1" t="s">
        <v>154</v>
      </c>
      <c r="AB19" s="1" t="s">
        <v>154</v>
      </c>
      <c r="AC19" s="1" t="s">
        <v>39</v>
      </c>
      <c r="AD19" s="1" t="s">
        <v>55</v>
      </c>
      <c r="AE19" s="1" t="s">
        <v>65</v>
      </c>
      <c r="AF19" s="1" t="s">
        <v>154</v>
      </c>
      <c r="AG19" s="1" t="s">
        <v>156</v>
      </c>
    </row>
    <row r="20" spans="1:33" ht="39.9" customHeight="1" x14ac:dyDescent="0.3">
      <c r="A20" s="1" t="s">
        <v>2313</v>
      </c>
      <c r="B20" s="1" t="s">
        <v>2401</v>
      </c>
      <c r="C20" s="42" t="s">
        <v>34</v>
      </c>
      <c r="D20" s="1" t="s">
        <v>3818</v>
      </c>
      <c r="E20" s="1" t="s">
        <v>3819</v>
      </c>
      <c r="F20" s="1">
        <v>450</v>
      </c>
      <c r="G20" s="1">
        <v>219</v>
      </c>
      <c r="H20" s="1" t="s">
        <v>767</v>
      </c>
      <c r="I20" s="21">
        <f>(J20+K20+L20+M20+N20+O20+P20+Q20+R20+S20+T20+U20+V20+W20+X20+Y20+Z20+AA20+AB20+AC20+AD20+AE20+AF20+AG20)*100/24</f>
        <v>95.125</v>
      </c>
      <c r="J20" s="1" t="s">
        <v>150</v>
      </c>
      <c r="K20" s="1" t="s">
        <v>150</v>
      </c>
      <c r="L20" s="1" t="s">
        <v>90</v>
      </c>
      <c r="M20" s="1" t="s">
        <v>90</v>
      </c>
      <c r="N20" s="1" t="s">
        <v>50</v>
      </c>
      <c r="O20" s="1" t="s">
        <v>42</v>
      </c>
      <c r="P20" s="1" t="s">
        <v>65</v>
      </c>
      <c r="Q20" s="1" t="s">
        <v>95</v>
      </c>
      <c r="R20" s="1" t="s">
        <v>65</v>
      </c>
      <c r="S20" s="1" t="s">
        <v>51</v>
      </c>
      <c r="T20" s="1" t="s">
        <v>154</v>
      </c>
      <c r="U20" s="1" t="s">
        <v>154</v>
      </c>
      <c r="V20" s="1" t="s">
        <v>156</v>
      </c>
      <c r="W20" s="1" t="s">
        <v>154</v>
      </c>
      <c r="X20" s="1" t="s">
        <v>154</v>
      </c>
      <c r="Y20" s="1" t="s">
        <v>65</v>
      </c>
      <c r="Z20" s="1" t="s">
        <v>154</v>
      </c>
      <c r="AA20" s="1" t="s">
        <v>154</v>
      </c>
      <c r="AB20" s="1" t="s">
        <v>150</v>
      </c>
      <c r="AC20" s="1" t="s">
        <v>90</v>
      </c>
      <c r="AD20" s="1" t="s">
        <v>82</v>
      </c>
      <c r="AE20" s="1" t="s">
        <v>156</v>
      </c>
      <c r="AF20" s="1" t="s">
        <v>156</v>
      </c>
      <c r="AG20" s="1" t="s">
        <v>154</v>
      </c>
    </row>
    <row r="22" spans="1:33" ht="39.9" customHeight="1" x14ac:dyDescent="0.3">
      <c r="A22" s="116" t="s">
        <v>4164</v>
      </c>
      <c r="B22" s="117"/>
      <c r="C22" s="117"/>
      <c r="D22" s="117"/>
      <c r="E22" s="117"/>
      <c r="F22" s="117"/>
      <c r="G22" s="117"/>
      <c r="H22" s="119"/>
      <c r="I22" s="87"/>
      <c r="J22" s="87"/>
      <c r="K22" s="8"/>
      <c r="L22" s="8"/>
      <c r="M22" s="8"/>
      <c r="N22" s="87"/>
      <c r="O22" s="8"/>
      <c r="P22" s="8"/>
      <c r="Q22" s="8"/>
      <c r="R22" s="87"/>
      <c r="S22" s="87"/>
      <c r="T22" s="87"/>
      <c r="U22" s="87"/>
      <c r="V22" s="8"/>
      <c r="W22" s="87"/>
      <c r="X22" s="87"/>
      <c r="Y22" s="87"/>
      <c r="Z22" s="87"/>
      <c r="AA22" s="87"/>
      <c r="AB22" s="87"/>
      <c r="AC22" s="87"/>
      <c r="AD22" s="87"/>
      <c r="AE22" s="87"/>
      <c r="AF22" s="87"/>
    </row>
    <row r="23" spans="1:33" x14ac:dyDescent="0.3">
      <c r="A23" s="94" t="s">
        <v>234</v>
      </c>
      <c r="B23" s="42" t="s">
        <v>33</v>
      </c>
      <c r="C23" s="10">
        <v>45334</v>
      </c>
      <c r="D23" s="94" t="s">
        <v>27</v>
      </c>
      <c r="E23" s="94" t="s">
        <v>28</v>
      </c>
      <c r="F23" s="94" t="s">
        <v>29</v>
      </c>
      <c r="G23" s="94" t="s">
        <v>30</v>
      </c>
      <c r="H23" s="121" t="s">
        <v>31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</row>
    <row r="24" spans="1:33" ht="41.4" x14ac:dyDescent="0.3">
      <c r="A24" s="94"/>
      <c r="B24" s="42" t="s">
        <v>235</v>
      </c>
      <c r="C24" s="10">
        <v>45362</v>
      </c>
      <c r="D24" s="94"/>
      <c r="E24" s="94"/>
      <c r="F24" s="94"/>
      <c r="G24" s="94"/>
      <c r="H24" s="106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"/>
      <c r="T24" s="87"/>
      <c r="U24" s="87"/>
      <c r="V24" s="87"/>
      <c r="W24" s="87"/>
      <c r="X24" s="8"/>
      <c r="Y24" s="87"/>
      <c r="Z24" s="87"/>
      <c r="AA24" s="87"/>
      <c r="AB24" s="8"/>
      <c r="AC24" s="8"/>
      <c r="AD24" s="8"/>
      <c r="AE24" s="8"/>
      <c r="AF24" s="87"/>
    </row>
    <row r="25" spans="1:33" ht="90" customHeight="1" x14ac:dyDescent="0.3">
      <c r="A25" s="43" t="s">
        <v>24</v>
      </c>
      <c r="B25" s="43" t="s">
        <v>25</v>
      </c>
      <c r="C25" s="43" t="s">
        <v>26</v>
      </c>
      <c r="D25" s="94"/>
      <c r="E25" s="94"/>
      <c r="F25" s="94"/>
      <c r="G25" s="94"/>
      <c r="H25" s="10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</row>
    <row r="26" spans="1:33" ht="39.9" customHeight="1" x14ac:dyDescent="0.3">
      <c r="A26" s="42" t="s">
        <v>2313</v>
      </c>
      <c r="B26" s="42" t="s">
        <v>33</v>
      </c>
      <c r="C26" s="42" t="s">
        <v>34</v>
      </c>
      <c r="D26" s="42" t="s">
        <v>4129</v>
      </c>
      <c r="E26" s="42" t="s">
        <v>4130</v>
      </c>
      <c r="F26" s="42">
        <v>327</v>
      </c>
      <c r="G26" s="42">
        <v>47</v>
      </c>
      <c r="H26" s="85" t="s">
        <v>1111</v>
      </c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</row>
    <row r="27" spans="1:33" ht="39.9" customHeight="1" x14ac:dyDescent="0.3">
      <c r="A27" s="42" t="s">
        <v>2313</v>
      </c>
      <c r="B27" s="42" t="s">
        <v>33</v>
      </c>
      <c r="C27" s="42" t="s">
        <v>34</v>
      </c>
      <c r="D27" s="42" t="s">
        <v>4131</v>
      </c>
      <c r="E27" s="42" t="s">
        <v>4132</v>
      </c>
      <c r="F27" s="42">
        <v>228</v>
      </c>
      <c r="G27" s="42">
        <v>86</v>
      </c>
      <c r="H27" s="85" t="s">
        <v>592</v>
      </c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</row>
    <row r="28" spans="1:33" ht="39.9" customHeight="1" x14ac:dyDescent="0.3">
      <c r="A28" s="42" t="s">
        <v>2313</v>
      </c>
      <c r="B28" s="42" t="s">
        <v>33</v>
      </c>
      <c r="C28" s="42" t="s">
        <v>34</v>
      </c>
      <c r="D28" s="42" t="s">
        <v>4133</v>
      </c>
      <c r="E28" s="42" t="s">
        <v>4134</v>
      </c>
      <c r="F28" s="42">
        <v>151</v>
      </c>
      <c r="G28" s="42">
        <v>42</v>
      </c>
      <c r="H28" s="85" t="s">
        <v>2462</v>
      </c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</row>
    <row r="29" spans="1:33" ht="39.9" customHeight="1" x14ac:dyDescent="0.3">
      <c r="A29" s="1" t="s">
        <v>2313</v>
      </c>
      <c r="B29" s="1" t="s">
        <v>2401</v>
      </c>
      <c r="C29" s="42" t="s">
        <v>34</v>
      </c>
      <c r="D29" s="1" t="s">
        <v>4139</v>
      </c>
      <c r="E29" s="1" t="s">
        <v>4140</v>
      </c>
      <c r="F29" s="1">
        <v>957</v>
      </c>
      <c r="G29" s="1">
        <v>195</v>
      </c>
      <c r="H29" s="1" t="s">
        <v>2034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1:33" ht="39.9" customHeight="1" x14ac:dyDescent="0.3">
      <c r="A30" s="1" t="s">
        <v>2313</v>
      </c>
      <c r="B30" s="1" t="s">
        <v>2401</v>
      </c>
      <c r="C30" s="42" t="s">
        <v>34</v>
      </c>
      <c r="D30" s="1" t="s">
        <v>4141</v>
      </c>
      <c r="E30" s="1" t="s">
        <v>4142</v>
      </c>
      <c r="F30" s="1">
        <v>190</v>
      </c>
      <c r="G30" s="1">
        <v>21</v>
      </c>
      <c r="H30" s="1" t="s">
        <v>149</v>
      </c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  <row r="31" spans="1:33" ht="39.9" customHeight="1" x14ac:dyDescent="0.3">
      <c r="A31" s="1" t="s">
        <v>2313</v>
      </c>
      <c r="B31" s="1" t="s">
        <v>2401</v>
      </c>
      <c r="C31" s="42" t="s">
        <v>34</v>
      </c>
      <c r="D31" s="1" t="s">
        <v>4143</v>
      </c>
      <c r="E31" s="1" t="s">
        <v>4144</v>
      </c>
      <c r="F31" s="1">
        <v>912</v>
      </c>
      <c r="G31" s="1">
        <v>78</v>
      </c>
      <c r="H31" s="1" t="s">
        <v>884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</row>
    <row r="32" spans="1:33" ht="39.9" customHeight="1" x14ac:dyDescent="0.3">
      <c r="A32" s="1" t="s">
        <v>2313</v>
      </c>
      <c r="B32" s="1" t="s">
        <v>2401</v>
      </c>
      <c r="C32" s="42" t="s">
        <v>34</v>
      </c>
      <c r="D32" s="1" t="s">
        <v>4145</v>
      </c>
      <c r="E32" s="1" t="s">
        <v>4146</v>
      </c>
      <c r="F32" s="1">
        <v>342</v>
      </c>
      <c r="G32" s="1">
        <v>2</v>
      </c>
      <c r="H32" s="1" t="s">
        <v>148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</row>
    <row r="33" spans="1:32" ht="39.9" customHeight="1" x14ac:dyDescent="0.3">
      <c r="A33" s="1" t="s">
        <v>2313</v>
      </c>
      <c r="B33" s="1" t="s">
        <v>2401</v>
      </c>
      <c r="C33" s="42" t="s">
        <v>34</v>
      </c>
      <c r="D33" s="1" t="s">
        <v>3813</v>
      </c>
      <c r="E33" s="1" t="s">
        <v>4147</v>
      </c>
      <c r="F33" s="1">
        <v>592</v>
      </c>
      <c r="G33" s="1">
        <v>213</v>
      </c>
      <c r="H33" s="1" t="s">
        <v>2788</v>
      </c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</row>
    <row r="34" spans="1:32" ht="39.9" customHeight="1" x14ac:dyDescent="0.3">
      <c r="A34" s="1" t="s">
        <v>2313</v>
      </c>
      <c r="B34" s="1" t="s">
        <v>2401</v>
      </c>
      <c r="C34" s="42" t="s">
        <v>34</v>
      </c>
      <c r="D34" s="1" t="s">
        <v>4148</v>
      </c>
      <c r="E34" s="1" t="s">
        <v>4149</v>
      </c>
      <c r="F34" s="1">
        <v>304</v>
      </c>
      <c r="G34" s="1">
        <v>66</v>
      </c>
      <c r="H34" s="1" t="s">
        <v>2924</v>
      </c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</row>
    <row r="35" spans="1:32" ht="39.9" customHeight="1" x14ac:dyDescent="0.3">
      <c r="A35" s="1" t="s">
        <v>2313</v>
      </c>
      <c r="B35" s="1" t="s">
        <v>2401</v>
      </c>
      <c r="C35" s="42" t="s">
        <v>34</v>
      </c>
      <c r="D35" s="1" t="s">
        <v>4150</v>
      </c>
      <c r="E35" s="1" t="s">
        <v>4151</v>
      </c>
      <c r="F35" s="1">
        <v>1546</v>
      </c>
      <c r="G35" s="1">
        <v>501</v>
      </c>
      <c r="H35" s="1" t="s">
        <v>1938</v>
      </c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</row>
    <row r="36" spans="1:32" ht="39.9" customHeight="1" x14ac:dyDescent="0.3">
      <c r="A36" s="1" t="s">
        <v>2313</v>
      </c>
      <c r="B36" s="1" t="s">
        <v>2401</v>
      </c>
      <c r="C36" s="42" t="s">
        <v>34</v>
      </c>
      <c r="D36" s="1" t="s">
        <v>4152</v>
      </c>
      <c r="E36" s="1" t="s">
        <v>4153</v>
      </c>
      <c r="F36" s="1">
        <v>234</v>
      </c>
      <c r="G36" s="1">
        <v>12</v>
      </c>
      <c r="H36" s="1" t="s">
        <v>733</v>
      </c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</row>
    <row r="37" spans="1:32" ht="39.9" customHeight="1" x14ac:dyDescent="0.3">
      <c r="A37" s="1" t="s">
        <v>2313</v>
      </c>
      <c r="B37" s="1" t="s">
        <v>2401</v>
      </c>
      <c r="C37" s="42" t="s">
        <v>34</v>
      </c>
      <c r="D37" s="1" t="s">
        <v>4154</v>
      </c>
      <c r="E37" s="1" t="s">
        <v>4155</v>
      </c>
      <c r="F37" s="1">
        <v>78</v>
      </c>
      <c r="G37" s="1">
        <v>15</v>
      </c>
      <c r="H37" s="1" t="s">
        <v>201</v>
      </c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</row>
    <row r="38" spans="1:32" ht="39.9" customHeight="1" x14ac:dyDescent="0.3">
      <c r="A38" s="1" t="s">
        <v>2313</v>
      </c>
      <c r="B38" s="1" t="s">
        <v>2401</v>
      </c>
      <c r="C38" s="42" t="s">
        <v>34</v>
      </c>
      <c r="D38" s="1" t="s">
        <v>4156</v>
      </c>
      <c r="E38" s="1" t="s">
        <v>4157</v>
      </c>
      <c r="F38" s="1">
        <v>1048</v>
      </c>
      <c r="G38" s="1">
        <v>290</v>
      </c>
      <c r="H38" s="1" t="s">
        <v>1189</v>
      </c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</row>
    <row r="39" spans="1:32" ht="39.9" customHeight="1" x14ac:dyDescent="0.3">
      <c r="A39" s="1" t="s">
        <v>2313</v>
      </c>
      <c r="B39" s="1" t="s">
        <v>2401</v>
      </c>
      <c r="C39" s="42" t="s">
        <v>34</v>
      </c>
      <c r="D39" s="1" t="s">
        <v>4158</v>
      </c>
      <c r="E39" s="1" t="s">
        <v>4159</v>
      </c>
      <c r="F39" s="1">
        <v>1626</v>
      </c>
      <c r="G39" s="1">
        <v>120</v>
      </c>
      <c r="H39" s="1" t="s">
        <v>849</v>
      </c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</row>
    <row r="40" spans="1:32" ht="39.9" customHeight="1" x14ac:dyDescent="0.3">
      <c r="A40" s="1" t="s">
        <v>2313</v>
      </c>
      <c r="B40" s="1" t="s">
        <v>2401</v>
      </c>
      <c r="C40" s="42" t="s">
        <v>34</v>
      </c>
      <c r="D40" s="1" t="s">
        <v>4160</v>
      </c>
      <c r="E40" s="1" t="s">
        <v>4161</v>
      </c>
      <c r="F40" s="1">
        <v>607</v>
      </c>
      <c r="G40" s="1">
        <v>66</v>
      </c>
      <c r="H40" s="1" t="s">
        <v>520</v>
      </c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</row>
    <row r="41" spans="1:32" ht="39.9" customHeight="1" x14ac:dyDescent="0.3">
      <c r="A41" s="1" t="s">
        <v>2313</v>
      </c>
      <c r="B41" s="1" t="s">
        <v>2557</v>
      </c>
      <c r="C41" s="42" t="s">
        <v>34</v>
      </c>
      <c r="D41" s="1" t="s">
        <v>4162</v>
      </c>
      <c r="E41" s="1" t="s">
        <v>4163</v>
      </c>
      <c r="F41" s="1">
        <v>3208</v>
      </c>
      <c r="G41" s="1">
        <v>94</v>
      </c>
      <c r="H41" s="1" t="s">
        <v>2799</v>
      </c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</row>
  </sheetData>
  <mergeCells count="16">
    <mergeCell ref="J1:AG3"/>
    <mergeCell ref="A2:A3"/>
    <mergeCell ref="A22:H22"/>
    <mergeCell ref="A23:A24"/>
    <mergeCell ref="A1:I1"/>
    <mergeCell ref="D2:D4"/>
    <mergeCell ref="E2:E4"/>
    <mergeCell ref="F2:F4"/>
    <mergeCell ref="G2:G4"/>
    <mergeCell ref="H2:H4"/>
    <mergeCell ref="I2:I4"/>
    <mergeCell ref="D23:D25"/>
    <mergeCell ref="E23:E25"/>
    <mergeCell ref="F23:F25"/>
    <mergeCell ref="G23:G25"/>
    <mergeCell ref="H23:H25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17A92-4BDF-484D-B6CB-31B95A2FDD8F}">
  <dimension ref="A1:FY68"/>
  <sheetViews>
    <sheetView topLeftCell="A55" zoomScaleNormal="100" workbookViewId="0">
      <selection activeCell="J1" sqref="J1:AG3"/>
    </sheetView>
  </sheetViews>
  <sheetFormatPr defaultRowHeight="14.4" x14ac:dyDescent="0.3"/>
  <cols>
    <col min="1" max="1" width="17.88671875" customWidth="1"/>
    <col min="2" max="2" width="10.6640625" customWidth="1"/>
    <col min="3" max="3" width="21.5546875" customWidth="1"/>
    <col min="4" max="4" width="14.44140625" customWidth="1"/>
    <col min="5" max="5" width="27.109375" customWidth="1"/>
    <col min="6" max="6" width="16.6640625" customWidth="1"/>
    <col min="7" max="8" width="14.88671875" customWidth="1"/>
    <col min="9" max="9" width="21.44140625" customWidth="1"/>
    <col min="10" max="10" width="16.44140625" customWidth="1"/>
    <col min="11" max="11" width="16.6640625" customWidth="1"/>
    <col min="12" max="12" width="17" customWidth="1"/>
    <col min="13" max="13" width="17.5546875" customWidth="1"/>
    <col min="14" max="14" width="17.33203125" customWidth="1"/>
    <col min="15" max="15" width="17" customWidth="1"/>
    <col min="16" max="16" width="19.88671875" customWidth="1"/>
    <col min="17" max="18" width="17.33203125" customWidth="1"/>
    <col min="19" max="19" width="24.88671875" customWidth="1"/>
    <col min="20" max="20" width="17" customWidth="1"/>
    <col min="21" max="21" width="18.44140625" customWidth="1"/>
    <col min="22" max="22" width="17.109375" customWidth="1"/>
    <col min="23" max="23" width="16.6640625" customWidth="1"/>
    <col min="24" max="24" width="16.88671875" customWidth="1"/>
    <col min="25" max="26" width="17.109375" customWidth="1"/>
    <col min="27" max="27" width="20.109375" customWidth="1"/>
    <col min="28" max="28" width="21.109375" customWidth="1"/>
    <col min="29" max="29" width="17.6640625" customWidth="1"/>
    <col min="30" max="30" width="16.6640625" customWidth="1"/>
    <col min="31" max="31" width="16.33203125" customWidth="1"/>
    <col min="32" max="32" width="23" customWidth="1"/>
    <col min="33" max="33" width="17" customWidth="1"/>
  </cols>
  <sheetData>
    <row r="1" spans="1:181" s="20" customFormat="1" ht="39.7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27"/>
    </row>
    <row r="2" spans="1:181" s="20" customFormat="1" ht="41.25" customHeight="1" x14ac:dyDescent="0.3">
      <c r="A2" s="94" t="s">
        <v>234</v>
      </c>
      <c r="B2" s="38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27"/>
    </row>
    <row r="3" spans="1:181" s="20" customFormat="1" ht="45" customHeight="1" x14ac:dyDescent="0.3">
      <c r="A3" s="94"/>
      <c r="B3" s="38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27"/>
    </row>
    <row r="4" spans="1:181" s="37" customFormat="1" ht="151.80000000000001" x14ac:dyDescent="0.3">
      <c r="A4" s="39" t="s">
        <v>24</v>
      </c>
      <c r="B4" s="39" t="s">
        <v>25</v>
      </c>
      <c r="C4" s="39" t="s">
        <v>26</v>
      </c>
      <c r="D4" s="94"/>
      <c r="E4" s="94"/>
      <c r="F4" s="94"/>
      <c r="G4" s="94"/>
      <c r="H4" s="94"/>
      <c r="I4" s="94"/>
      <c r="J4" s="39" t="s">
        <v>0</v>
      </c>
      <c r="K4" s="39" t="s">
        <v>1</v>
      </c>
      <c r="L4" s="39" t="s">
        <v>2</v>
      </c>
      <c r="M4" s="39" t="s">
        <v>3</v>
      </c>
      <c r="N4" s="39" t="s">
        <v>4</v>
      </c>
      <c r="O4" s="39" t="s">
        <v>5</v>
      </c>
      <c r="P4" s="39" t="s">
        <v>6</v>
      </c>
      <c r="Q4" s="39" t="s">
        <v>7</v>
      </c>
      <c r="R4" s="39" t="s">
        <v>8</v>
      </c>
      <c r="S4" s="39" t="s">
        <v>9</v>
      </c>
      <c r="T4" s="39" t="s">
        <v>10</v>
      </c>
      <c r="U4" s="39" t="s">
        <v>11</v>
      </c>
      <c r="V4" s="39" t="s">
        <v>12</v>
      </c>
      <c r="W4" s="39" t="s">
        <v>13</v>
      </c>
      <c r="X4" s="39" t="s">
        <v>14</v>
      </c>
      <c r="Y4" s="39" t="s">
        <v>15</v>
      </c>
      <c r="Z4" s="39" t="s">
        <v>16</v>
      </c>
      <c r="AA4" s="39" t="s">
        <v>17</v>
      </c>
      <c r="AB4" s="39" t="s">
        <v>18</v>
      </c>
      <c r="AC4" s="39" t="s">
        <v>19</v>
      </c>
      <c r="AD4" s="39" t="s">
        <v>20</v>
      </c>
      <c r="AE4" s="39" t="s">
        <v>21</v>
      </c>
      <c r="AF4" s="39" t="s">
        <v>22</v>
      </c>
      <c r="AG4" s="85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90"/>
    </row>
    <row r="5" spans="1:181" ht="39.9" customHeight="1" x14ac:dyDescent="0.3">
      <c r="A5" s="38" t="s">
        <v>2355</v>
      </c>
      <c r="B5" s="38" t="s">
        <v>33</v>
      </c>
      <c r="C5" s="38" t="s">
        <v>34</v>
      </c>
      <c r="D5" s="38" t="s">
        <v>2356</v>
      </c>
      <c r="E5" s="38" t="s">
        <v>2357</v>
      </c>
      <c r="F5" s="38">
        <v>21</v>
      </c>
      <c r="G5" s="38">
        <v>37</v>
      </c>
      <c r="H5" s="38" t="s">
        <v>2358</v>
      </c>
      <c r="I5" s="34">
        <f t="shared" ref="I5:I23" si="0">(J5+K5+L5+M5+N5+O5+P5+Q5+R5+S5+U5+V5+W5+X5+Z5+AA5+AB5+AG5)*100/18</f>
        <v>90.611111111111128</v>
      </c>
      <c r="J5" s="38" t="s">
        <v>42</v>
      </c>
      <c r="K5" s="38" t="s">
        <v>103</v>
      </c>
      <c r="L5" s="38" t="s">
        <v>105</v>
      </c>
      <c r="M5" s="38" t="s">
        <v>166</v>
      </c>
      <c r="N5" s="38" t="s">
        <v>176</v>
      </c>
      <c r="O5" s="38" t="s">
        <v>42</v>
      </c>
      <c r="P5" s="38" t="s">
        <v>166</v>
      </c>
      <c r="Q5" s="38" t="s">
        <v>103</v>
      </c>
      <c r="R5" s="38" t="s">
        <v>45</v>
      </c>
      <c r="S5" s="38" t="s">
        <v>47</v>
      </c>
      <c r="T5" s="38" t="s">
        <v>54</v>
      </c>
      <c r="U5" s="38" t="s">
        <v>45</v>
      </c>
      <c r="V5" s="38" t="s">
        <v>51</v>
      </c>
      <c r="W5" s="38" t="s">
        <v>45</v>
      </c>
      <c r="X5" s="38" t="s">
        <v>45</v>
      </c>
      <c r="Y5" s="38" t="s">
        <v>54</v>
      </c>
      <c r="Z5" s="38" t="s">
        <v>42</v>
      </c>
      <c r="AA5" s="38" t="s">
        <v>90</v>
      </c>
      <c r="AB5" s="38" t="s">
        <v>90</v>
      </c>
      <c r="AC5" s="38" t="s">
        <v>54</v>
      </c>
      <c r="AD5" s="38" t="s">
        <v>54</v>
      </c>
      <c r="AE5" s="38" t="s">
        <v>54</v>
      </c>
      <c r="AF5" s="38" t="s">
        <v>54</v>
      </c>
      <c r="AG5" s="38" t="s">
        <v>42</v>
      </c>
    </row>
    <row r="6" spans="1:181" ht="39.9" customHeight="1" x14ac:dyDescent="0.3">
      <c r="A6" s="38" t="s">
        <v>2355</v>
      </c>
      <c r="B6" s="38" t="s">
        <v>33</v>
      </c>
      <c r="C6" s="38" t="s">
        <v>34</v>
      </c>
      <c r="D6" s="38" t="s">
        <v>2359</v>
      </c>
      <c r="E6" s="38" t="s">
        <v>2360</v>
      </c>
      <c r="F6" s="38">
        <v>47</v>
      </c>
      <c r="G6" s="38">
        <v>40</v>
      </c>
      <c r="H6" s="38" t="s">
        <v>1314</v>
      </c>
      <c r="I6" s="34">
        <f t="shared" si="0"/>
        <v>82.055555555555571</v>
      </c>
      <c r="J6" s="38" t="s">
        <v>42</v>
      </c>
      <c r="K6" s="38" t="s">
        <v>95</v>
      </c>
      <c r="L6" s="38" t="s">
        <v>2361</v>
      </c>
      <c r="M6" s="38" t="s">
        <v>1577</v>
      </c>
      <c r="N6" s="38" t="s">
        <v>2106</v>
      </c>
      <c r="O6" s="38" t="s">
        <v>417</v>
      </c>
      <c r="P6" s="38" t="s">
        <v>39</v>
      </c>
      <c r="Q6" s="38" t="s">
        <v>176</v>
      </c>
      <c r="R6" s="38" t="s">
        <v>90</v>
      </c>
      <c r="S6" s="38" t="s">
        <v>105</v>
      </c>
      <c r="T6" s="38" t="s">
        <v>54</v>
      </c>
      <c r="U6" s="38" t="s">
        <v>56</v>
      </c>
      <c r="V6" s="38" t="s">
        <v>105</v>
      </c>
      <c r="W6" s="38" t="s">
        <v>84</v>
      </c>
      <c r="X6" s="38" t="s">
        <v>95</v>
      </c>
      <c r="Y6" s="38" t="s">
        <v>54</v>
      </c>
      <c r="Z6" s="38" t="s">
        <v>90</v>
      </c>
      <c r="AA6" s="38" t="s">
        <v>95</v>
      </c>
      <c r="AB6" s="38" t="s">
        <v>90</v>
      </c>
      <c r="AC6" s="38" t="s">
        <v>54</v>
      </c>
      <c r="AD6" s="38" t="s">
        <v>54</v>
      </c>
      <c r="AE6" s="38" t="s">
        <v>54</v>
      </c>
      <c r="AF6" s="38" t="s">
        <v>54</v>
      </c>
      <c r="AG6" s="38" t="s">
        <v>105</v>
      </c>
    </row>
    <row r="7" spans="1:181" ht="39.9" customHeight="1" x14ac:dyDescent="0.3">
      <c r="A7" s="38" t="s">
        <v>2355</v>
      </c>
      <c r="B7" s="38" t="s">
        <v>33</v>
      </c>
      <c r="C7" s="38" t="s">
        <v>34</v>
      </c>
      <c r="D7" s="38" t="s">
        <v>2362</v>
      </c>
      <c r="E7" s="38" t="s">
        <v>2363</v>
      </c>
      <c r="F7" s="38">
        <v>32</v>
      </c>
      <c r="G7" s="38">
        <v>20</v>
      </c>
      <c r="H7" s="38" t="s">
        <v>174</v>
      </c>
      <c r="I7" s="34">
        <f t="shared" si="0"/>
        <v>93.111111111111128</v>
      </c>
      <c r="J7" s="38" t="s">
        <v>65</v>
      </c>
      <c r="K7" s="38" t="s">
        <v>39</v>
      </c>
      <c r="L7" s="38" t="s">
        <v>417</v>
      </c>
      <c r="M7" s="38" t="s">
        <v>95</v>
      </c>
      <c r="N7" s="38" t="s">
        <v>143</v>
      </c>
      <c r="O7" s="38" t="s">
        <v>39</v>
      </c>
      <c r="P7" s="38" t="s">
        <v>95</v>
      </c>
      <c r="Q7" s="38" t="s">
        <v>84</v>
      </c>
      <c r="R7" s="38" t="s">
        <v>95</v>
      </c>
      <c r="S7" s="38" t="s">
        <v>51</v>
      </c>
      <c r="T7" s="38" t="s">
        <v>54</v>
      </c>
      <c r="U7" s="38" t="s">
        <v>105</v>
      </c>
      <c r="V7" s="38" t="s">
        <v>105</v>
      </c>
      <c r="W7" s="38" t="s">
        <v>39</v>
      </c>
      <c r="X7" s="38" t="s">
        <v>39</v>
      </c>
      <c r="Y7" s="38" t="s">
        <v>54</v>
      </c>
      <c r="Z7" s="38" t="s">
        <v>39</v>
      </c>
      <c r="AA7" s="38" t="s">
        <v>39</v>
      </c>
      <c r="AB7" s="38" t="s">
        <v>39</v>
      </c>
      <c r="AC7" s="38" t="s">
        <v>54</v>
      </c>
      <c r="AD7" s="38" t="s">
        <v>54</v>
      </c>
      <c r="AE7" s="38" t="s">
        <v>54</v>
      </c>
      <c r="AF7" s="38" t="s">
        <v>54</v>
      </c>
      <c r="AG7" s="38" t="s">
        <v>95</v>
      </c>
    </row>
    <row r="8" spans="1:181" ht="39.9" customHeight="1" x14ac:dyDescent="0.3">
      <c r="A8" s="38" t="s">
        <v>2355</v>
      </c>
      <c r="B8" s="38" t="s">
        <v>33</v>
      </c>
      <c r="C8" s="38" t="s">
        <v>34</v>
      </c>
      <c r="D8" s="38" t="s">
        <v>2364</v>
      </c>
      <c r="E8" s="38" t="s">
        <v>2365</v>
      </c>
      <c r="F8" s="38">
        <v>16</v>
      </c>
      <c r="G8" s="38">
        <v>16</v>
      </c>
      <c r="H8" s="38" t="s">
        <v>75</v>
      </c>
      <c r="I8" s="34">
        <f t="shared" si="0"/>
        <v>100</v>
      </c>
      <c r="J8" s="38" t="s">
        <v>39</v>
      </c>
      <c r="K8" s="38" t="s">
        <v>39</v>
      </c>
      <c r="L8" s="38" t="s">
        <v>39</v>
      </c>
      <c r="M8" s="38" t="s">
        <v>39</v>
      </c>
      <c r="N8" s="38" t="s">
        <v>39</v>
      </c>
      <c r="O8" s="38" t="s">
        <v>39</v>
      </c>
      <c r="P8" s="38" t="s">
        <v>39</v>
      </c>
      <c r="Q8" s="38" t="s">
        <v>39</v>
      </c>
      <c r="R8" s="38" t="s">
        <v>39</v>
      </c>
      <c r="S8" s="38" t="s">
        <v>39</v>
      </c>
      <c r="T8" s="38" t="s">
        <v>54</v>
      </c>
      <c r="U8" s="38" t="s">
        <v>39</v>
      </c>
      <c r="V8" s="38" t="s">
        <v>39</v>
      </c>
      <c r="W8" s="38" t="s">
        <v>39</v>
      </c>
      <c r="X8" s="38" t="s">
        <v>39</v>
      </c>
      <c r="Y8" s="38" t="s">
        <v>54</v>
      </c>
      <c r="Z8" s="38" t="s">
        <v>39</v>
      </c>
      <c r="AA8" s="38" t="s">
        <v>39</v>
      </c>
      <c r="AB8" s="38" t="s">
        <v>39</v>
      </c>
      <c r="AC8" s="38" t="s">
        <v>54</v>
      </c>
      <c r="AD8" s="38" t="s">
        <v>54</v>
      </c>
      <c r="AE8" s="38" t="s">
        <v>54</v>
      </c>
      <c r="AF8" s="38" t="s">
        <v>54</v>
      </c>
      <c r="AG8" s="38" t="s">
        <v>39</v>
      </c>
    </row>
    <row r="9" spans="1:181" ht="39.9" customHeight="1" x14ac:dyDescent="0.3">
      <c r="A9" s="38" t="s">
        <v>2355</v>
      </c>
      <c r="B9" s="38" t="s">
        <v>33</v>
      </c>
      <c r="C9" s="38" t="s">
        <v>34</v>
      </c>
      <c r="D9" s="38" t="s">
        <v>2366</v>
      </c>
      <c r="E9" s="38" t="s">
        <v>2367</v>
      </c>
      <c r="F9" s="38">
        <v>11</v>
      </c>
      <c r="G9" s="38">
        <v>10</v>
      </c>
      <c r="H9" s="38" t="s">
        <v>271</v>
      </c>
      <c r="I9" s="34">
        <f t="shared" si="0"/>
        <v>96.666666666666657</v>
      </c>
      <c r="J9" s="38" t="s">
        <v>39</v>
      </c>
      <c r="K9" s="38" t="s">
        <v>39</v>
      </c>
      <c r="L9" s="38" t="s">
        <v>39</v>
      </c>
      <c r="M9" s="38" t="s">
        <v>39</v>
      </c>
      <c r="N9" s="38" t="s">
        <v>39</v>
      </c>
      <c r="O9" s="38" t="s">
        <v>84</v>
      </c>
      <c r="P9" s="38" t="s">
        <v>39</v>
      </c>
      <c r="Q9" s="38" t="s">
        <v>84</v>
      </c>
      <c r="R9" s="38" t="s">
        <v>39</v>
      </c>
      <c r="S9" s="38" t="s">
        <v>417</v>
      </c>
      <c r="T9" s="38" t="s">
        <v>54</v>
      </c>
      <c r="U9" s="38" t="s">
        <v>39</v>
      </c>
      <c r="V9" s="38" t="s">
        <v>39</v>
      </c>
      <c r="W9" s="38" t="s">
        <v>84</v>
      </c>
      <c r="X9" s="38" t="s">
        <v>39</v>
      </c>
      <c r="Y9" s="38" t="s">
        <v>54</v>
      </c>
      <c r="Z9" s="38" t="s">
        <v>39</v>
      </c>
      <c r="AA9" s="38" t="s">
        <v>39</v>
      </c>
      <c r="AB9" s="38" t="s">
        <v>39</v>
      </c>
      <c r="AC9" s="38" t="s">
        <v>54</v>
      </c>
      <c r="AD9" s="38" t="s">
        <v>54</v>
      </c>
      <c r="AE9" s="38" t="s">
        <v>54</v>
      </c>
      <c r="AF9" s="38" t="s">
        <v>54</v>
      </c>
      <c r="AG9" s="38" t="s">
        <v>39</v>
      </c>
    </row>
    <row r="10" spans="1:181" ht="39.9" customHeight="1" x14ac:dyDescent="0.3">
      <c r="A10" s="38" t="s">
        <v>2355</v>
      </c>
      <c r="B10" s="38" t="s">
        <v>33</v>
      </c>
      <c r="C10" s="38" t="s">
        <v>34</v>
      </c>
      <c r="D10" s="38" t="s">
        <v>2368</v>
      </c>
      <c r="E10" s="38" t="s">
        <v>2369</v>
      </c>
      <c r="F10" s="38">
        <v>170</v>
      </c>
      <c r="G10" s="38">
        <v>99</v>
      </c>
      <c r="H10" s="38" t="s">
        <v>781</v>
      </c>
      <c r="I10" s="34">
        <f t="shared" si="0"/>
        <v>89.722222222222229</v>
      </c>
      <c r="J10" s="38" t="s">
        <v>39</v>
      </c>
      <c r="K10" s="38" t="s">
        <v>156</v>
      </c>
      <c r="L10" s="38" t="s">
        <v>561</v>
      </c>
      <c r="M10" s="38" t="s">
        <v>51</v>
      </c>
      <c r="N10" s="38" t="s">
        <v>139</v>
      </c>
      <c r="O10" s="38" t="s">
        <v>50</v>
      </c>
      <c r="P10" s="38" t="s">
        <v>156</v>
      </c>
      <c r="Q10" s="38" t="s">
        <v>117</v>
      </c>
      <c r="R10" s="38" t="s">
        <v>95</v>
      </c>
      <c r="S10" s="38" t="s">
        <v>1100</v>
      </c>
      <c r="T10" s="38" t="s">
        <v>54</v>
      </c>
      <c r="U10" s="38" t="s">
        <v>65</v>
      </c>
      <c r="V10" s="38" t="s">
        <v>56</v>
      </c>
      <c r="W10" s="38" t="s">
        <v>103</v>
      </c>
      <c r="X10" s="38" t="s">
        <v>90</v>
      </c>
      <c r="Y10" s="38" t="s">
        <v>54</v>
      </c>
      <c r="Z10" s="38" t="s">
        <v>150</v>
      </c>
      <c r="AA10" s="38" t="s">
        <v>90</v>
      </c>
      <c r="AB10" s="38" t="s">
        <v>39</v>
      </c>
      <c r="AC10" s="38" t="s">
        <v>54</v>
      </c>
      <c r="AD10" s="38" t="s">
        <v>54</v>
      </c>
      <c r="AE10" s="38" t="s">
        <v>54</v>
      </c>
      <c r="AF10" s="38" t="s">
        <v>54</v>
      </c>
      <c r="AG10" s="38" t="s">
        <v>156</v>
      </c>
    </row>
    <row r="11" spans="1:181" ht="39.9" customHeight="1" x14ac:dyDescent="0.3">
      <c r="A11" s="38" t="s">
        <v>2355</v>
      </c>
      <c r="B11" s="38" t="s">
        <v>33</v>
      </c>
      <c r="C11" s="38" t="s">
        <v>34</v>
      </c>
      <c r="D11" s="38" t="s">
        <v>2370</v>
      </c>
      <c r="E11" s="38" t="s">
        <v>2371</v>
      </c>
      <c r="F11" s="38">
        <v>83</v>
      </c>
      <c r="G11" s="38">
        <v>48</v>
      </c>
      <c r="H11" s="38" t="s">
        <v>1870</v>
      </c>
      <c r="I11" s="34">
        <f t="shared" si="0"/>
        <v>94.333333333333329</v>
      </c>
      <c r="J11" s="38" t="s">
        <v>39</v>
      </c>
      <c r="K11" s="38" t="s">
        <v>39</v>
      </c>
      <c r="L11" s="38" t="s">
        <v>84</v>
      </c>
      <c r="M11" s="38" t="s">
        <v>65</v>
      </c>
      <c r="N11" s="38" t="s">
        <v>561</v>
      </c>
      <c r="O11" s="38" t="s">
        <v>45</v>
      </c>
      <c r="P11" s="38" t="s">
        <v>156</v>
      </c>
      <c r="Q11" s="38" t="s">
        <v>154</v>
      </c>
      <c r="R11" s="38" t="s">
        <v>156</v>
      </c>
      <c r="S11" s="38" t="s">
        <v>876</v>
      </c>
      <c r="T11" s="38" t="s">
        <v>54</v>
      </c>
      <c r="U11" s="38" t="s">
        <v>39</v>
      </c>
      <c r="V11" s="38" t="s">
        <v>65</v>
      </c>
      <c r="W11" s="38" t="s">
        <v>156</v>
      </c>
      <c r="X11" s="38" t="s">
        <v>39</v>
      </c>
      <c r="Y11" s="38" t="s">
        <v>54</v>
      </c>
      <c r="Z11" s="38" t="s">
        <v>156</v>
      </c>
      <c r="AA11" s="38" t="s">
        <v>39</v>
      </c>
      <c r="AB11" s="38" t="s">
        <v>39</v>
      </c>
      <c r="AC11" s="38" t="s">
        <v>54</v>
      </c>
      <c r="AD11" s="38" t="s">
        <v>54</v>
      </c>
      <c r="AE11" s="38" t="s">
        <v>54</v>
      </c>
      <c r="AF11" s="38" t="s">
        <v>54</v>
      </c>
      <c r="AG11" s="38" t="s">
        <v>154</v>
      </c>
    </row>
    <row r="12" spans="1:181" ht="39.9" customHeight="1" x14ac:dyDescent="0.3">
      <c r="A12" s="38" t="s">
        <v>2355</v>
      </c>
      <c r="B12" s="38" t="s">
        <v>33</v>
      </c>
      <c r="C12" s="38" t="s">
        <v>34</v>
      </c>
      <c r="D12" s="38" t="s">
        <v>2373</v>
      </c>
      <c r="E12" s="38" t="s">
        <v>2374</v>
      </c>
      <c r="F12" s="38">
        <v>31</v>
      </c>
      <c r="G12" s="38">
        <v>36</v>
      </c>
      <c r="H12" s="38" t="s">
        <v>2375</v>
      </c>
      <c r="I12" s="34">
        <f t="shared" si="0"/>
        <v>98.722222222222229</v>
      </c>
      <c r="J12" s="38" t="s">
        <v>39</v>
      </c>
      <c r="K12" s="38" t="s">
        <v>39</v>
      </c>
      <c r="L12" s="38" t="s">
        <v>39</v>
      </c>
      <c r="M12" s="38" t="s">
        <v>39</v>
      </c>
      <c r="N12" s="38" t="s">
        <v>84</v>
      </c>
      <c r="O12" s="38" t="s">
        <v>39</v>
      </c>
      <c r="P12" s="38" t="s">
        <v>90</v>
      </c>
      <c r="Q12" s="38" t="s">
        <v>39</v>
      </c>
      <c r="R12" s="38" t="s">
        <v>39</v>
      </c>
      <c r="S12" s="38" t="s">
        <v>65</v>
      </c>
      <c r="T12" s="38" t="s">
        <v>54</v>
      </c>
      <c r="U12" s="38" t="s">
        <v>39</v>
      </c>
      <c r="V12" s="38" t="s">
        <v>90</v>
      </c>
      <c r="W12" s="38" t="s">
        <v>39</v>
      </c>
      <c r="X12" s="38" t="s">
        <v>39</v>
      </c>
      <c r="Y12" s="38" t="s">
        <v>54</v>
      </c>
      <c r="Z12" s="38" t="s">
        <v>39</v>
      </c>
      <c r="AA12" s="38" t="s">
        <v>39</v>
      </c>
      <c r="AB12" s="38" t="s">
        <v>39</v>
      </c>
      <c r="AC12" s="38" t="s">
        <v>54</v>
      </c>
      <c r="AD12" s="38" t="s">
        <v>54</v>
      </c>
      <c r="AE12" s="38" t="s">
        <v>54</v>
      </c>
      <c r="AF12" s="38" t="s">
        <v>54</v>
      </c>
      <c r="AG12" s="38" t="s">
        <v>39</v>
      </c>
    </row>
    <row r="13" spans="1:181" ht="39.9" customHeight="1" x14ac:dyDescent="0.3">
      <c r="A13" s="38" t="s">
        <v>2355</v>
      </c>
      <c r="B13" s="38" t="s">
        <v>33</v>
      </c>
      <c r="C13" s="38" t="s">
        <v>34</v>
      </c>
      <c r="D13" s="38" t="s">
        <v>2376</v>
      </c>
      <c r="E13" s="38" t="s">
        <v>2377</v>
      </c>
      <c r="F13" s="38">
        <v>27</v>
      </c>
      <c r="G13" s="38">
        <v>14</v>
      </c>
      <c r="H13" s="38" t="s">
        <v>393</v>
      </c>
      <c r="I13" s="34">
        <f t="shared" si="0"/>
        <v>95.722222222222214</v>
      </c>
      <c r="J13" s="38" t="s">
        <v>39</v>
      </c>
      <c r="K13" s="38" t="s">
        <v>39</v>
      </c>
      <c r="L13" s="38" t="s">
        <v>39</v>
      </c>
      <c r="M13" s="38" t="s">
        <v>39</v>
      </c>
      <c r="N13" s="38" t="s">
        <v>42</v>
      </c>
      <c r="O13" s="38" t="s">
        <v>39</v>
      </c>
      <c r="P13" s="38" t="s">
        <v>39</v>
      </c>
      <c r="Q13" s="38" t="s">
        <v>39</v>
      </c>
      <c r="R13" s="38" t="s">
        <v>39</v>
      </c>
      <c r="S13" s="38" t="s">
        <v>1470</v>
      </c>
      <c r="T13" s="38" t="s">
        <v>54</v>
      </c>
      <c r="U13" s="38" t="s">
        <v>39</v>
      </c>
      <c r="V13" s="38" t="s">
        <v>39</v>
      </c>
      <c r="W13" s="38" t="s">
        <v>65</v>
      </c>
      <c r="X13" s="38" t="s">
        <v>39</v>
      </c>
      <c r="Y13" s="38" t="s">
        <v>54</v>
      </c>
      <c r="Z13" s="38" t="s">
        <v>39</v>
      </c>
      <c r="AA13" s="38" t="s">
        <v>39</v>
      </c>
      <c r="AB13" s="38" t="s">
        <v>39</v>
      </c>
      <c r="AC13" s="38" t="s">
        <v>54</v>
      </c>
      <c r="AD13" s="38" t="s">
        <v>54</v>
      </c>
      <c r="AE13" s="38" t="s">
        <v>54</v>
      </c>
      <c r="AF13" s="38" t="s">
        <v>54</v>
      </c>
      <c r="AG13" s="38" t="s">
        <v>65</v>
      </c>
    </row>
    <row r="14" spans="1:181" ht="39.9" customHeight="1" x14ac:dyDescent="0.3">
      <c r="A14" s="38" t="s">
        <v>2355</v>
      </c>
      <c r="B14" s="38" t="s">
        <v>33</v>
      </c>
      <c r="C14" s="38" t="s">
        <v>34</v>
      </c>
      <c r="D14" s="38" t="s">
        <v>2378</v>
      </c>
      <c r="E14" s="38" t="s">
        <v>2379</v>
      </c>
      <c r="F14" s="38">
        <v>157</v>
      </c>
      <c r="G14" s="38">
        <v>95</v>
      </c>
      <c r="H14" s="38" t="s">
        <v>2380</v>
      </c>
      <c r="I14" s="34">
        <f t="shared" si="0"/>
        <v>99.277777777777771</v>
      </c>
      <c r="J14" s="38" t="s">
        <v>39</v>
      </c>
      <c r="K14" s="38" t="s">
        <v>39</v>
      </c>
      <c r="L14" s="38" t="s">
        <v>154</v>
      </c>
      <c r="M14" s="38" t="s">
        <v>154</v>
      </c>
      <c r="N14" s="38" t="s">
        <v>90</v>
      </c>
      <c r="O14" s="38" t="s">
        <v>150</v>
      </c>
      <c r="P14" s="38" t="s">
        <v>39</v>
      </c>
      <c r="Q14" s="38" t="s">
        <v>150</v>
      </c>
      <c r="R14" s="38" t="s">
        <v>39</v>
      </c>
      <c r="S14" s="38" t="s">
        <v>154</v>
      </c>
      <c r="T14" s="38" t="s">
        <v>54</v>
      </c>
      <c r="U14" s="38" t="s">
        <v>39</v>
      </c>
      <c r="V14" s="38" t="s">
        <v>154</v>
      </c>
      <c r="W14" s="38" t="s">
        <v>39</v>
      </c>
      <c r="X14" s="38" t="s">
        <v>39</v>
      </c>
      <c r="Y14" s="38" t="s">
        <v>54</v>
      </c>
      <c r="Z14" s="38" t="s">
        <v>39</v>
      </c>
      <c r="AA14" s="38" t="s">
        <v>39</v>
      </c>
      <c r="AB14" s="38" t="s">
        <v>39</v>
      </c>
      <c r="AC14" s="38" t="s">
        <v>54</v>
      </c>
      <c r="AD14" s="38" t="s">
        <v>54</v>
      </c>
      <c r="AE14" s="38" t="s">
        <v>54</v>
      </c>
      <c r="AF14" s="38" t="s">
        <v>54</v>
      </c>
      <c r="AG14" s="38" t="s">
        <v>39</v>
      </c>
    </row>
    <row r="15" spans="1:181" ht="39.9" customHeight="1" x14ac:dyDescent="0.3">
      <c r="A15" s="38" t="s">
        <v>2355</v>
      </c>
      <c r="B15" s="38" t="s">
        <v>33</v>
      </c>
      <c r="C15" s="38" t="s">
        <v>34</v>
      </c>
      <c r="D15" s="38" t="s">
        <v>2381</v>
      </c>
      <c r="E15" s="38" t="s">
        <v>2075</v>
      </c>
      <c r="F15" s="38">
        <v>135</v>
      </c>
      <c r="G15" s="38">
        <v>103</v>
      </c>
      <c r="H15" s="38" t="s">
        <v>2353</v>
      </c>
      <c r="I15" s="34">
        <f t="shared" si="0"/>
        <v>99.222222222222229</v>
      </c>
      <c r="J15" s="38" t="s">
        <v>39</v>
      </c>
      <c r="K15" s="38" t="s">
        <v>39</v>
      </c>
      <c r="L15" s="38" t="s">
        <v>150</v>
      </c>
      <c r="M15" s="38" t="s">
        <v>154</v>
      </c>
      <c r="N15" s="38" t="s">
        <v>150</v>
      </c>
      <c r="O15" s="38" t="s">
        <v>39</v>
      </c>
      <c r="P15" s="38" t="s">
        <v>39</v>
      </c>
      <c r="Q15" s="38" t="s">
        <v>154</v>
      </c>
      <c r="R15" s="38" t="s">
        <v>150</v>
      </c>
      <c r="S15" s="38" t="s">
        <v>39</v>
      </c>
      <c r="T15" s="38" t="s">
        <v>54</v>
      </c>
      <c r="U15" s="38" t="s">
        <v>39</v>
      </c>
      <c r="V15" s="38" t="s">
        <v>150</v>
      </c>
      <c r="W15" s="38" t="s">
        <v>150</v>
      </c>
      <c r="X15" s="38" t="s">
        <v>154</v>
      </c>
      <c r="Y15" s="38" t="s">
        <v>54</v>
      </c>
      <c r="Z15" s="38" t="s">
        <v>150</v>
      </c>
      <c r="AA15" s="38" t="s">
        <v>39</v>
      </c>
      <c r="AB15" s="38" t="s">
        <v>39</v>
      </c>
      <c r="AC15" s="38" t="s">
        <v>54</v>
      </c>
      <c r="AD15" s="38" t="s">
        <v>54</v>
      </c>
      <c r="AE15" s="38" t="s">
        <v>54</v>
      </c>
      <c r="AF15" s="38" t="s">
        <v>54</v>
      </c>
      <c r="AG15" s="38" t="s">
        <v>154</v>
      </c>
    </row>
    <row r="16" spans="1:181" ht="39.9" customHeight="1" x14ac:dyDescent="0.3">
      <c r="A16" s="38" t="s">
        <v>2355</v>
      </c>
      <c r="B16" s="38" t="s">
        <v>33</v>
      </c>
      <c r="C16" s="38" t="s">
        <v>34</v>
      </c>
      <c r="D16" s="38" t="s">
        <v>2382</v>
      </c>
      <c r="E16" s="38" t="s">
        <v>2383</v>
      </c>
      <c r="F16" s="38">
        <v>145</v>
      </c>
      <c r="G16" s="38">
        <v>112</v>
      </c>
      <c r="H16" s="38" t="s">
        <v>1492</v>
      </c>
      <c r="I16" s="34">
        <f t="shared" si="0"/>
        <v>98.277777777777786</v>
      </c>
      <c r="J16" s="38" t="s">
        <v>39</v>
      </c>
      <c r="K16" s="38" t="s">
        <v>39</v>
      </c>
      <c r="L16" s="38" t="s">
        <v>39</v>
      </c>
      <c r="M16" s="38" t="s">
        <v>150</v>
      </c>
      <c r="N16" s="38" t="s">
        <v>95</v>
      </c>
      <c r="O16" s="38" t="s">
        <v>154</v>
      </c>
      <c r="P16" s="38" t="s">
        <v>150</v>
      </c>
      <c r="Q16" s="38" t="s">
        <v>39</v>
      </c>
      <c r="R16" s="38" t="s">
        <v>154</v>
      </c>
      <c r="S16" s="38" t="s">
        <v>45</v>
      </c>
      <c r="T16" s="38" t="s">
        <v>54</v>
      </c>
      <c r="U16" s="38" t="s">
        <v>150</v>
      </c>
      <c r="V16" s="38" t="s">
        <v>42</v>
      </c>
      <c r="W16" s="38" t="s">
        <v>154</v>
      </c>
      <c r="X16" s="38" t="s">
        <v>150</v>
      </c>
      <c r="Y16" s="38" t="s">
        <v>54</v>
      </c>
      <c r="Z16" s="38" t="s">
        <v>150</v>
      </c>
      <c r="AA16" s="38" t="s">
        <v>39</v>
      </c>
      <c r="AB16" s="38" t="s">
        <v>150</v>
      </c>
      <c r="AC16" s="38" t="s">
        <v>54</v>
      </c>
      <c r="AD16" s="38" t="s">
        <v>54</v>
      </c>
      <c r="AE16" s="38" t="s">
        <v>54</v>
      </c>
      <c r="AF16" s="38" t="s">
        <v>54</v>
      </c>
      <c r="AG16" s="38" t="s">
        <v>39</v>
      </c>
    </row>
    <row r="17" spans="1:33" ht="39.9" customHeight="1" x14ac:dyDescent="0.3">
      <c r="A17" s="38" t="s">
        <v>2355</v>
      </c>
      <c r="B17" s="38" t="s">
        <v>33</v>
      </c>
      <c r="C17" s="38" t="s">
        <v>34</v>
      </c>
      <c r="D17" s="38" t="s">
        <v>2385</v>
      </c>
      <c r="E17" s="38" t="s">
        <v>2386</v>
      </c>
      <c r="F17" s="38">
        <v>96</v>
      </c>
      <c r="G17" s="38">
        <v>55</v>
      </c>
      <c r="H17" s="38" t="s">
        <v>2387</v>
      </c>
      <c r="I17" s="34">
        <f t="shared" si="0"/>
        <v>99.888888888888886</v>
      </c>
      <c r="J17" s="38" t="s">
        <v>39</v>
      </c>
      <c r="K17" s="38" t="s">
        <v>39</v>
      </c>
      <c r="L17" s="38" t="s">
        <v>39</v>
      </c>
      <c r="M17" s="38" t="s">
        <v>39</v>
      </c>
      <c r="N17" s="38" t="s">
        <v>39</v>
      </c>
      <c r="O17" s="38" t="s">
        <v>39</v>
      </c>
      <c r="P17" s="38" t="s">
        <v>39</v>
      </c>
      <c r="Q17" s="38" t="s">
        <v>39</v>
      </c>
      <c r="R17" s="38" t="s">
        <v>39</v>
      </c>
      <c r="S17" s="38" t="s">
        <v>154</v>
      </c>
      <c r="T17" s="38" t="s">
        <v>54</v>
      </c>
      <c r="U17" s="38" t="s">
        <v>39</v>
      </c>
      <c r="V17" s="38" t="s">
        <v>39</v>
      </c>
      <c r="W17" s="38" t="s">
        <v>39</v>
      </c>
      <c r="X17" s="38" t="s">
        <v>39</v>
      </c>
      <c r="Y17" s="38" t="s">
        <v>54</v>
      </c>
      <c r="Z17" s="38" t="s">
        <v>39</v>
      </c>
      <c r="AA17" s="38" t="s">
        <v>39</v>
      </c>
      <c r="AB17" s="38" t="s">
        <v>39</v>
      </c>
      <c r="AC17" s="38" t="s">
        <v>54</v>
      </c>
      <c r="AD17" s="38" t="s">
        <v>54</v>
      </c>
      <c r="AE17" s="38" t="s">
        <v>54</v>
      </c>
      <c r="AF17" s="38" t="s">
        <v>54</v>
      </c>
      <c r="AG17" s="38" t="s">
        <v>39</v>
      </c>
    </row>
    <row r="18" spans="1:33" ht="39.9" customHeight="1" x14ac:dyDescent="0.3">
      <c r="A18" s="38" t="s">
        <v>2355</v>
      </c>
      <c r="B18" s="38" t="s">
        <v>33</v>
      </c>
      <c r="C18" s="38" t="s">
        <v>34</v>
      </c>
      <c r="D18" s="38" t="s">
        <v>2388</v>
      </c>
      <c r="E18" s="38" t="s">
        <v>2389</v>
      </c>
      <c r="F18" s="38">
        <v>23</v>
      </c>
      <c r="G18" s="38">
        <v>18</v>
      </c>
      <c r="H18" s="38" t="s">
        <v>323</v>
      </c>
      <c r="I18" s="34">
        <f t="shared" si="0"/>
        <v>99.666666666666657</v>
      </c>
      <c r="J18" s="38" t="s">
        <v>45</v>
      </c>
      <c r="K18" s="38" t="s">
        <v>39</v>
      </c>
      <c r="L18" s="38" t="s">
        <v>39</v>
      </c>
      <c r="M18" s="38" t="s">
        <v>39</v>
      </c>
      <c r="N18" s="38" t="s">
        <v>39</v>
      </c>
      <c r="O18" s="38" t="s">
        <v>39</v>
      </c>
      <c r="P18" s="38" t="s">
        <v>39</v>
      </c>
      <c r="Q18" s="38" t="s">
        <v>39</v>
      </c>
      <c r="R18" s="38" t="s">
        <v>39</v>
      </c>
      <c r="S18" s="38" t="s">
        <v>39</v>
      </c>
      <c r="T18" s="38" t="s">
        <v>54</v>
      </c>
      <c r="U18" s="38" t="s">
        <v>39</v>
      </c>
      <c r="V18" s="38" t="s">
        <v>39</v>
      </c>
      <c r="W18" s="38" t="s">
        <v>39</v>
      </c>
      <c r="X18" s="38" t="s">
        <v>39</v>
      </c>
      <c r="Y18" s="38" t="s">
        <v>54</v>
      </c>
      <c r="Z18" s="38" t="s">
        <v>39</v>
      </c>
      <c r="AA18" s="38" t="s">
        <v>39</v>
      </c>
      <c r="AB18" s="38" t="s">
        <v>39</v>
      </c>
      <c r="AC18" s="38" t="s">
        <v>54</v>
      </c>
      <c r="AD18" s="38" t="s">
        <v>54</v>
      </c>
      <c r="AE18" s="38" t="s">
        <v>54</v>
      </c>
      <c r="AF18" s="38" t="s">
        <v>54</v>
      </c>
      <c r="AG18" s="38" t="s">
        <v>39</v>
      </c>
    </row>
    <row r="19" spans="1:33" ht="39.9" customHeight="1" x14ac:dyDescent="0.3">
      <c r="A19" s="38" t="s">
        <v>2355</v>
      </c>
      <c r="B19" s="38" t="s">
        <v>33</v>
      </c>
      <c r="C19" s="38" t="s">
        <v>34</v>
      </c>
      <c r="D19" s="38" t="s">
        <v>2390</v>
      </c>
      <c r="E19" s="38" t="s">
        <v>2391</v>
      </c>
      <c r="F19" s="38">
        <v>16</v>
      </c>
      <c r="G19" s="38">
        <v>10</v>
      </c>
      <c r="H19" s="38" t="s">
        <v>174</v>
      </c>
      <c r="I19" s="34">
        <f t="shared" si="0"/>
        <v>92.555555555555557</v>
      </c>
      <c r="J19" s="38" t="s">
        <v>39</v>
      </c>
      <c r="K19" s="38" t="s">
        <v>39</v>
      </c>
      <c r="L19" s="38" t="s">
        <v>39</v>
      </c>
      <c r="M19" s="38" t="s">
        <v>39</v>
      </c>
      <c r="N19" s="38" t="s">
        <v>211</v>
      </c>
      <c r="O19" s="38" t="s">
        <v>39</v>
      </c>
      <c r="P19" s="38" t="s">
        <v>39</v>
      </c>
      <c r="Q19" s="38" t="s">
        <v>39</v>
      </c>
      <c r="R19" s="38" t="s">
        <v>39</v>
      </c>
      <c r="S19" s="38" t="s">
        <v>211</v>
      </c>
      <c r="T19" s="38" t="s">
        <v>54</v>
      </c>
      <c r="U19" s="38" t="s">
        <v>39</v>
      </c>
      <c r="V19" s="38" t="s">
        <v>39</v>
      </c>
      <c r="W19" s="38" t="s">
        <v>39</v>
      </c>
      <c r="X19" s="38" t="s">
        <v>39</v>
      </c>
      <c r="Y19" s="38" t="s">
        <v>54</v>
      </c>
      <c r="Z19" s="38" t="s">
        <v>39</v>
      </c>
      <c r="AA19" s="38" t="s">
        <v>39</v>
      </c>
      <c r="AB19" s="38" t="s">
        <v>39</v>
      </c>
      <c r="AC19" s="38" t="s">
        <v>54</v>
      </c>
      <c r="AD19" s="38" t="s">
        <v>54</v>
      </c>
      <c r="AE19" s="38" t="s">
        <v>54</v>
      </c>
      <c r="AF19" s="38" t="s">
        <v>54</v>
      </c>
      <c r="AG19" s="38" t="s">
        <v>39</v>
      </c>
    </row>
    <row r="20" spans="1:33" ht="39.9" customHeight="1" x14ac:dyDescent="0.3">
      <c r="A20" s="38" t="s">
        <v>2355</v>
      </c>
      <c r="B20" s="38" t="s">
        <v>33</v>
      </c>
      <c r="C20" s="38" t="s">
        <v>34</v>
      </c>
      <c r="D20" s="38" t="s">
        <v>2392</v>
      </c>
      <c r="E20" s="38" t="s">
        <v>2393</v>
      </c>
      <c r="F20" s="38">
        <v>154</v>
      </c>
      <c r="G20" s="38">
        <v>136</v>
      </c>
      <c r="H20" s="38" t="s">
        <v>2394</v>
      </c>
      <c r="I20" s="34">
        <f t="shared" si="0"/>
        <v>92.777777777777771</v>
      </c>
      <c r="J20" s="38" t="s">
        <v>150</v>
      </c>
      <c r="K20" s="38" t="s">
        <v>154</v>
      </c>
      <c r="L20" s="38" t="s">
        <v>166</v>
      </c>
      <c r="M20" s="38" t="s">
        <v>65</v>
      </c>
      <c r="N20" s="38" t="s">
        <v>166</v>
      </c>
      <c r="O20" s="38" t="s">
        <v>45</v>
      </c>
      <c r="P20" s="38" t="s">
        <v>156</v>
      </c>
      <c r="Q20" s="38" t="s">
        <v>84</v>
      </c>
      <c r="R20" s="38" t="s">
        <v>45</v>
      </c>
      <c r="S20" s="38" t="s">
        <v>128</v>
      </c>
      <c r="T20" s="38" t="s">
        <v>54</v>
      </c>
      <c r="U20" s="38" t="s">
        <v>156</v>
      </c>
      <c r="V20" s="38" t="s">
        <v>190</v>
      </c>
      <c r="W20" s="38" t="s">
        <v>84</v>
      </c>
      <c r="X20" s="38" t="s">
        <v>45</v>
      </c>
      <c r="Y20" s="38" t="s">
        <v>54</v>
      </c>
      <c r="Z20" s="38" t="s">
        <v>156</v>
      </c>
      <c r="AA20" s="38" t="s">
        <v>154</v>
      </c>
      <c r="AB20" s="38" t="s">
        <v>150</v>
      </c>
      <c r="AC20" s="38" t="s">
        <v>54</v>
      </c>
      <c r="AD20" s="38" t="s">
        <v>54</v>
      </c>
      <c r="AE20" s="38" t="s">
        <v>54</v>
      </c>
      <c r="AF20" s="38" t="s">
        <v>54</v>
      </c>
      <c r="AG20" s="38" t="s">
        <v>156</v>
      </c>
    </row>
    <row r="21" spans="1:33" ht="39.9" customHeight="1" x14ac:dyDescent="0.3">
      <c r="A21" s="38" t="s">
        <v>2355</v>
      </c>
      <c r="B21" s="38" t="s">
        <v>33</v>
      </c>
      <c r="C21" s="38" t="s">
        <v>34</v>
      </c>
      <c r="D21" s="38" t="s">
        <v>2395</v>
      </c>
      <c r="E21" s="38" t="s">
        <v>2396</v>
      </c>
      <c r="F21" s="38">
        <v>40</v>
      </c>
      <c r="G21" s="38">
        <v>41</v>
      </c>
      <c r="H21" s="38" t="s">
        <v>2312</v>
      </c>
      <c r="I21" s="34">
        <f t="shared" si="0"/>
        <v>98.611111111111114</v>
      </c>
      <c r="J21" s="38" t="s">
        <v>90</v>
      </c>
      <c r="K21" s="38" t="s">
        <v>39</v>
      </c>
      <c r="L21" s="38" t="s">
        <v>154</v>
      </c>
      <c r="M21" s="38" t="s">
        <v>154</v>
      </c>
      <c r="N21" s="38" t="s">
        <v>39</v>
      </c>
      <c r="O21" s="38" t="s">
        <v>39</v>
      </c>
      <c r="P21" s="38" t="s">
        <v>39</v>
      </c>
      <c r="Q21" s="38" t="s">
        <v>39</v>
      </c>
      <c r="R21" s="38" t="s">
        <v>39</v>
      </c>
      <c r="S21" s="38" t="s">
        <v>176</v>
      </c>
      <c r="T21" s="38" t="s">
        <v>54</v>
      </c>
      <c r="U21" s="38" t="s">
        <v>39</v>
      </c>
      <c r="V21" s="38" t="s">
        <v>154</v>
      </c>
      <c r="W21" s="38" t="s">
        <v>39</v>
      </c>
      <c r="X21" s="38" t="s">
        <v>39</v>
      </c>
      <c r="Y21" s="38" t="s">
        <v>54</v>
      </c>
      <c r="Z21" s="38" t="s">
        <v>39</v>
      </c>
      <c r="AA21" s="38" t="s">
        <v>39</v>
      </c>
      <c r="AB21" s="38" t="s">
        <v>39</v>
      </c>
      <c r="AC21" s="38" t="s">
        <v>54</v>
      </c>
      <c r="AD21" s="38" t="s">
        <v>54</v>
      </c>
      <c r="AE21" s="38" t="s">
        <v>54</v>
      </c>
      <c r="AF21" s="38" t="s">
        <v>54</v>
      </c>
      <c r="AG21" s="38" t="s">
        <v>154</v>
      </c>
    </row>
    <row r="22" spans="1:33" ht="39.9" customHeight="1" x14ac:dyDescent="0.3">
      <c r="A22" s="38" t="s">
        <v>2355</v>
      </c>
      <c r="B22" s="38" t="s">
        <v>33</v>
      </c>
      <c r="C22" s="38" t="s">
        <v>34</v>
      </c>
      <c r="D22" s="38" t="s">
        <v>2397</v>
      </c>
      <c r="E22" s="38" t="s">
        <v>2398</v>
      </c>
      <c r="F22" s="38">
        <v>108</v>
      </c>
      <c r="G22" s="38">
        <v>91</v>
      </c>
      <c r="H22" s="38" t="s">
        <v>1937</v>
      </c>
      <c r="I22" s="34">
        <f t="shared" si="0"/>
        <v>97.722222222222229</v>
      </c>
      <c r="J22" s="38" t="s">
        <v>39</v>
      </c>
      <c r="K22" s="38" t="s">
        <v>150</v>
      </c>
      <c r="L22" s="38" t="s">
        <v>150</v>
      </c>
      <c r="M22" s="38" t="s">
        <v>150</v>
      </c>
      <c r="N22" s="38" t="s">
        <v>150</v>
      </c>
      <c r="O22" s="38" t="s">
        <v>45</v>
      </c>
      <c r="P22" s="38" t="s">
        <v>154</v>
      </c>
      <c r="Q22" s="38" t="s">
        <v>95</v>
      </c>
      <c r="R22" s="38" t="s">
        <v>90</v>
      </c>
      <c r="S22" s="38" t="s">
        <v>95</v>
      </c>
      <c r="T22" s="38" t="s">
        <v>54</v>
      </c>
      <c r="U22" s="38" t="s">
        <v>154</v>
      </c>
      <c r="V22" s="38" t="s">
        <v>95</v>
      </c>
      <c r="W22" s="38" t="s">
        <v>90</v>
      </c>
      <c r="X22" s="38" t="s">
        <v>154</v>
      </c>
      <c r="Y22" s="38" t="s">
        <v>54</v>
      </c>
      <c r="Z22" s="38" t="s">
        <v>150</v>
      </c>
      <c r="AA22" s="38" t="s">
        <v>150</v>
      </c>
      <c r="AB22" s="38" t="s">
        <v>150</v>
      </c>
      <c r="AC22" s="38" t="s">
        <v>54</v>
      </c>
      <c r="AD22" s="38" t="s">
        <v>54</v>
      </c>
      <c r="AE22" s="38" t="s">
        <v>54</v>
      </c>
      <c r="AF22" s="38" t="s">
        <v>54</v>
      </c>
      <c r="AG22" s="38" t="s">
        <v>150</v>
      </c>
    </row>
    <row r="23" spans="1:33" ht="39.9" customHeight="1" x14ac:dyDescent="0.3">
      <c r="A23" s="38" t="s">
        <v>2355</v>
      </c>
      <c r="B23" s="38" t="s">
        <v>33</v>
      </c>
      <c r="C23" s="38" t="s">
        <v>34</v>
      </c>
      <c r="D23" s="38" t="s">
        <v>2399</v>
      </c>
      <c r="E23" s="38" t="s">
        <v>2097</v>
      </c>
      <c r="F23" s="38">
        <v>272</v>
      </c>
      <c r="G23" s="38">
        <v>178</v>
      </c>
      <c r="H23" s="38" t="s">
        <v>1461</v>
      </c>
      <c r="I23" s="34">
        <f t="shared" si="0"/>
        <v>96.444444444444443</v>
      </c>
      <c r="J23" s="38" t="s">
        <v>154</v>
      </c>
      <c r="K23" s="38" t="s">
        <v>150</v>
      </c>
      <c r="L23" s="38" t="s">
        <v>150</v>
      </c>
      <c r="M23" s="38" t="s">
        <v>154</v>
      </c>
      <c r="N23" s="38" t="s">
        <v>154</v>
      </c>
      <c r="O23" s="38" t="s">
        <v>156</v>
      </c>
      <c r="P23" s="38" t="s">
        <v>90</v>
      </c>
      <c r="Q23" s="38" t="s">
        <v>45</v>
      </c>
      <c r="R23" s="38" t="s">
        <v>95</v>
      </c>
      <c r="S23" s="38" t="s">
        <v>51</v>
      </c>
      <c r="T23" s="38" t="s">
        <v>54</v>
      </c>
      <c r="U23" s="38" t="s">
        <v>150</v>
      </c>
      <c r="V23" s="38" t="s">
        <v>84</v>
      </c>
      <c r="W23" s="38" t="s">
        <v>95</v>
      </c>
      <c r="X23" s="38" t="s">
        <v>154</v>
      </c>
      <c r="Y23" s="38" t="s">
        <v>54</v>
      </c>
      <c r="Z23" s="38" t="s">
        <v>150</v>
      </c>
      <c r="AA23" s="38" t="s">
        <v>90</v>
      </c>
      <c r="AB23" s="38" t="s">
        <v>154</v>
      </c>
      <c r="AC23" s="38" t="s">
        <v>54</v>
      </c>
      <c r="AD23" s="38" t="s">
        <v>54</v>
      </c>
      <c r="AE23" s="38" t="s">
        <v>54</v>
      </c>
      <c r="AF23" s="38" t="s">
        <v>54</v>
      </c>
      <c r="AG23" s="38" t="s">
        <v>154</v>
      </c>
    </row>
    <row r="24" spans="1:33" ht="39.9" customHeight="1" x14ac:dyDescent="0.3">
      <c r="A24" s="1" t="s">
        <v>2355</v>
      </c>
      <c r="B24" s="1" t="s">
        <v>2401</v>
      </c>
      <c r="C24" s="42" t="s">
        <v>34</v>
      </c>
      <c r="D24" s="1" t="s">
        <v>3820</v>
      </c>
      <c r="E24" s="1" t="s">
        <v>3821</v>
      </c>
      <c r="F24" s="1">
        <v>25</v>
      </c>
      <c r="G24" s="1">
        <v>22</v>
      </c>
      <c r="H24" s="1" t="s">
        <v>554</v>
      </c>
      <c r="I24" s="21">
        <f t="shared" ref="I24:I58" si="1">(J24+K24+L24+M24+N24+O24+P24+Q24+R24+S24+T24+U24+V24+W24+X24+Y24+Z24+AA24+AB24+AC24+AD24+AE24+AF24+AG24)*100/24</f>
        <v>94.833333333333314</v>
      </c>
      <c r="J24" s="1" t="s">
        <v>39</v>
      </c>
      <c r="K24" s="1" t="s">
        <v>39</v>
      </c>
      <c r="L24" s="1" t="s">
        <v>95</v>
      </c>
      <c r="M24" s="1" t="s">
        <v>95</v>
      </c>
      <c r="N24" s="1" t="s">
        <v>45</v>
      </c>
      <c r="O24" s="1" t="s">
        <v>105</v>
      </c>
      <c r="P24" s="1" t="s">
        <v>84</v>
      </c>
      <c r="Q24" s="1" t="s">
        <v>39</v>
      </c>
      <c r="R24" s="1" t="s">
        <v>39</v>
      </c>
      <c r="S24" s="1" t="s">
        <v>82</v>
      </c>
      <c r="T24" s="1" t="s">
        <v>95</v>
      </c>
      <c r="U24" s="1" t="s">
        <v>39</v>
      </c>
      <c r="V24" s="1" t="s">
        <v>39</v>
      </c>
      <c r="W24" s="1" t="s">
        <v>39</v>
      </c>
      <c r="X24" s="1" t="s">
        <v>39</v>
      </c>
      <c r="Y24" s="1" t="s">
        <v>166</v>
      </c>
      <c r="Z24" s="1" t="s">
        <v>39</v>
      </c>
      <c r="AA24" s="1" t="s">
        <v>39</v>
      </c>
      <c r="AB24" s="1" t="s">
        <v>39</v>
      </c>
      <c r="AC24" s="1" t="s">
        <v>95</v>
      </c>
      <c r="AD24" s="1" t="s">
        <v>138</v>
      </c>
      <c r="AE24" s="1" t="s">
        <v>95</v>
      </c>
      <c r="AF24" s="1" t="s">
        <v>39</v>
      </c>
      <c r="AG24" s="1" t="s">
        <v>39</v>
      </c>
    </row>
    <row r="25" spans="1:33" ht="39.9" customHeight="1" x14ac:dyDescent="0.3">
      <c r="A25" s="1" t="s">
        <v>2355</v>
      </c>
      <c r="B25" s="1" t="s">
        <v>2401</v>
      </c>
      <c r="C25" s="42" t="s">
        <v>34</v>
      </c>
      <c r="D25" s="1" t="s">
        <v>3822</v>
      </c>
      <c r="E25" s="1" t="s">
        <v>3823</v>
      </c>
      <c r="F25" s="1">
        <v>46</v>
      </c>
      <c r="G25" s="1">
        <v>22</v>
      </c>
      <c r="H25" s="1" t="s">
        <v>324</v>
      </c>
      <c r="I25" s="21">
        <f t="shared" si="1"/>
        <v>96.041666666666643</v>
      </c>
      <c r="J25" s="1" t="s">
        <v>39</v>
      </c>
      <c r="K25" s="1" t="s">
        <v>95</v>
      </c>
      <c r="L25" s="1" t="s">
        <v>39</v>
      </c>
      <c r="M25" s="1" t="s">
        <v>39</v>
      </c>
      <c r="N25" s="1" t="s">
        <v>39</v>
      </c>
      <c r="O25" s="1" t="s">
        <v>39</v>
      </c>
      <c r="P25" s="1" t="s">
        <v>39</v>
      </c>
      <c r="Q25" s="1" t="s">
        <v>39</v>
      </c>
      <c r="R25" s="1" t="s">
        <v>95</v>
      </c>
      <c r="S25" s="1" t="s">
        <v>139</v>
      </c>
      <c r="T25" s="1" t="s">
        <v>39</v>
      </c>
      <c r="U25" s="1" t="s">
        <v>39</v>
      </c>
      <c r="V25" s="1" t="s">
        <v>39</v>
      </c>
      <c r="W25" s="1" t="s">
        <v>103</v>
      </c>
      <c r="X25" s="1" t="s">
        <v>95</v>
      </c>
      <c r="Y25" s="1" t="s">
        <v>95</v>
      </c>
      <c r="Z25" s="1" t="s">
        <v>95</v>
      </c>
      <c r="AA25" s="1" t="s">
        <v>39</v>
      </c>
      <c r="AB25" s="1" t="s">
        <v>95</v>
      </c>
      <c r="AC25" s="1" t="s">
        <v>39</v>
      </c>
      <c r="AD25" s="1" t="s">
        <v>68</v>
      </c>
      <c r="AE25" s="1" t="s">
        <v>95</v>
      </c>
      <c r="AF25" s="1" t="s">
        <v>95</v>
      </c>
      <c r="AG25" s="1" t="s">
        <v>39</v>
      </c>
    </row>
    <row r="26" spans="1:33" ht="39.9" customHeight="1" x14ac:dyDescent="0.3">
      <c r="A26" s="1" t="s">
        <v>2355</v>
      </c>
      <c r="B26" s="1" t="s">
        <v>2401</v>
      </c>
      <c r="C26" s="42" t="s">
        <v>34</v>
      </c>
      <c r="D26" s="1" t="s">
        <v>3824</v>
      </c>
      <c r="E26" s="1" t="s">
        <v>3825</v>
      </c>
      <c r="F26" s="1">
        <v>118</v>
      </c>
      <c r="G26" s="1">
        <v>69</v>
      </c>
      <c r="H26" s="1" t="s">
        <v>3641</v>
      </c>
      <c r="I26" s="21">
        <f t="shared" si="1"/>
        <v>78.208333333333329</v>
      </c>
      <c r="J26" s="1" t="s">
        <v>42</v>
      </c>
      <c r="K26" s="1" t="s">
        <v>139</v>
      </c>
      <c r="L26" s="1" t="s">
        <v>139</v>
      </c>
      <c r="M26" s="1" t="s">
        <v>47</v>
      </c>
      <c r="N26" s="1" t="s">
        <v>44</v>
      </c>
      <c r="O26" s="1" t="s">
        <v>189</v>
      </c>
      <c r="P26" s="1" t="s">
        <v>56</v>
      </c>
      <c r="Q26" s="1" t="s">
        <v>143</v>
      </c>
      <c r="R26" s="1" t="s">
        <v>50</v>
      </c>
      <c r="S26" s="1" t="s">
        <v>1100</v>
      </c>
      <c r="T26" s="1" t="s">
        <v>42</v>
      </c>
      <c r="U26" s="1" t="s">
        <v>463</v>
      </c>
      <c r="V26" s="1" t="s">
        <v>44</v>
      </c>
      <c r="W26" s="1" t="s">
        <v>184</v>
      </c>
      <c r="X26" s="1" t="s">
        <v>56</v>
      </c>
      <c r="Y26" s="1" t="s">
        <v>107</v>
      </c>
      <c r="Z26" s="1" t="s">
        <v>190</v>
      </c>
      <c r="AA26" s="1" t="s">
        <v>84</v>
      </c>
      <c r="AB26" s="1" t="s">
        <v>42</v>
      </c>
      <c r="AC26" s="1" t="s">
        <v>561</v>
      </c>
      <c r="AD26" s="1" t="s">
        <v>68</v>
      </c>
      <c r="AE26" s="1" t="s">
        <v>68</v>
      </c>
      <c r="AF26" s="1" t="s">
        <v>84</v>
      </c>
      <c r="AG26" s="1" t="s">
        <v>189</v>
      </c>
    </row>
    <row r="27" spans="1:33" ht="39.9" customHeight="1" x14ac:dyDescent="0.3">
      <c r="A27" s="1" t="s">
        <v>2355</v>
      </c>
      <c r="B27" s="1" t="s">
        <v>2401</v>
      </c>
      <c r="C27" s="42" t="s">
        <v>34</v>
      </c>
      <c r="D27" s="1" t="s">
        <v>3826</v>
      </c>
      <c r="E27" s="1" t="s">
        <v>3827</v>
      </c>
      <c r="F27" s="1">
        <v>67</v>
      </c>
      <c r="G27" s="1">
        <v>30</v>
      </c>
      <c r="H27" s="1" t="s">
        <v>1850</v>
      </c>
      <c r="I27" s="21">
        <f t="shared" si="1"/>
        <v>80.833333333333314</v>
      </c>
      <c r="J27" s="1" t="s">
        <v>84</v>
      </c>
      <c r="K27" s="1" t="s">
        <v>51</v>
      </c>
      <c r="L27" s="1" t="s">
        <v>65</v>
      </c>
      <c r="M27" s="1" t="s">
        <v>44</v>
      </c>
      <c r="N27" s="1" t="s">
        <v>42</v>
      </c>
      <c r="O27" s="1" t="s">
        <v>117</v>
      </c>
      <c r="P27" s="1" t="s">
        <v>189</v>
      </c>
      <c r="Q27" s="1" t="s">
        <v>47</v>
      </c>
      <c r="R27" s="1" t="s">
        <v>176</v>
      </c>
      <c r="S27" s="1" t="s">
        <v>464</v>
      </c>
      <c r="T27" s="1" t="s">
        <v>65</v>
      </c>
      <c r="U27" s="1" t="s">
        <v>68</v>
      </c>
      <c r="V27" s="1" t="s">
        <v>47</v>
      </c>
      <c r="W27" s="1" t="s">
        <v>50</v>
      </c>
      <c r="X27" s="1" t="s">
        <v>50</v>
      </c>
      <c r="Y27" s="1" t="s">
        <v>138</v>
      </c>
      <c r="Z27" s="1" t="s">
        <v>82</v>
      </c>
      <c r="AA27" s="1" t="s">
        <v>84</v>
      </c>
      <c r="AB27" s="1" t="s">
        <v>105</v>
      </c>
      <c r="AC27" s="1" t="s">
        <v>117</v>
      </c>
      <c r="AD27" s="1" t="s">
        <v>463</v>
      </c>
      <c r="AE27" s="1" t="s">
        <v>463</v>
      </c>
      <c r="AF27" s="1" t="s">
        <v>65</v>
      </c>
      <c r="AG27" s="1" t="s">
        <v>463</v>
      </c>
    </row>
    <row r="28" spans="1:33" ht="39.9" customHeight="1" x14ac:dyDescent="0.3">
      <c r="A28" s="1" t="s">
        <v>2355</v>
      </c>
      <c r="B28" s="1" t="s">
        <v>2401</v>
      </c>
      <c r="C28" s="42" t="s">
        <v>34</v>
      </c>
      <c r="D28" s="1" t="s">
        <v>3828</v>
      </c>
      <c r="E28" s="1" t="s">
        <v>3829</v>
      </c>
      <c r="F28" s="1">
        <v>1417</v>
      </c>
      <c r="G28" s="1">
        <v>615</v>
      </c>
      <c r="H28" s="1" t="s">
        <v>2932</v>
      </c>
      <c r="I28" s="21">
        <f t="shared" si="1"/>
        <v>78.541666666666657</v>
      </c>
      <c r="J28" s="1" t="s">
        <v>51</v>
      </c>
      <c r="K28" s="1" t="s">
        <v>105</v>
      </c>
      <c r="L28" s="1" t="s">
        <v>190</v>
      </c>
      <c r="M28" s="1" t="s">
        <v>481</v>
      </c>
      <c r="N28" s="1" t="s">
        <v>1694</v>
      </c>
      <c r="O28" s="1" t="s">
        <v>561</v>
      </c>
      <c r="P28" s="1" t="s">
        <v>876</v>
      </c>
      <c r="Q28" s="1" t="s">
        <v>82</v>
      </c>
      <c r="R28" s="1" t="s">
        <v>82</v>
      </c>
      <c r="S28" s="1" t="s">
        <v>244</v>
      </c>
      <c r="T28" s="1" t="s">
        <v>84</v>
      </c>
      <c r="U28" s="1" t="s">
        <v>47</v>
      </c>
      <c r="V28" s="1" t="s">
        <v>935</v>
      </c>
      <c r="W28" s="1" t="s">
        <v>82</v>
      </c>
      <c r="X28" s="1" t="s">
        <v>50</v>
      </c>
      <c r="Y28" s="1" t="s">
        <v>561</v>
      </c>
      <c r="Z28" s="1" t="s">
        <v>50</v>
      </c>
      <c r="AA28" s="1" t="s">
        <v>50</v>
      </c>
      <c r="AB28" s="1" t="s">
        <v>105</v>
      </c>
      <c r="AC28" s="1" t="s">
        <v>51</v>
      </c>
      <c r="AD28" s="1" t="s">
        <v>1577</v>
      </c>
      <c r="AE28" s="1" t="s">
        <v>139</v>
      </c>
      <c r="AF28" s="1" t="s">
        <v>105</v>
      </c>
      <c r="AG28" s="1" t="s">
        <v>176</v>
      </c>
    </row>
    <row r="29" spans="1:33" ht="39.9" customHeight="1" x14ac:dyDescent="0.3">
      <c r="A29" s="1" t="s">
        <v>2355</v>
      </c>
      <c r="B29" s="1" t="s">
        <v>2401</v>
      </c>
      <c r="C29" s="42" t="s">
        <v>34</v>
      </c>
      <c r="D29" s="1" t="s">
        <v>3830</v>
      </c>
      <c r="E29" s="1" t="s">
        <v>3831</v>
      </c>
      <c r="F29" s="1">
        <v>517</v>
      </c>
      <c r="G29" s="1">
        <v>252</v>
      </c>
      <c r="H29" s="1" t="s">
        <v>3301</v>
      </c>
      <c r="I29" s="21">
        <f t="shared" si="1"/>
        <v>82.083333333333329</v>
      </c>
      <c r="J29" s="1" t="s">
        <v>105</v>
      </c>
      <c r="K29" s="1" t="s">
        <v>84</v>
      </c>
      <c r="L29" s="1" t="s">
        <v>44</v>
      </c>
      <c r="M29" s="1" t="s">
        <v>876</v>
      </c>
      <c r="N29" s="1" t="s">
        <v>561</v>
      </c>
      <c r="O29" s="1" t="s">
        <v>50</v>
      </c>
      <c r="P29" s="1" t="s">
        <v>561</v>
      </c>
      <c r="Q29" s="1" t="s">
        <v>166</v>
      </c>
      <c r="R29" s="1" t="s">
        <v>117</v>
      </c>
      <c r="S29" s="1" t="s">
        <v>463</v>
      </c>
      <c r="T29" s="1" t="s">
        <v>50</v>
      </c>
      <c r="U29" s="1" t="s">
        <v>51</v>
      </c>
      <c r="V29" s="1" t="s">
        <v>47</v>
      </c>
      <c r="W29" s="1" t="s">
        <v>166</v>
      </c>
      <c r="X29" s="1" t="s">
        <v>51</v>
      </c>
      <c r="Y29" s="1" t="s">
        <v>47</v>
      </c>
      <c r="Z29" s="1" t="s">
        <v>51</v>
      </c>
      <c r="AA29" s="1" t="s">
        <v>50</v>
      </c>
      <c r="AB29" s="1" t="s">
        <v>51</v>
      </c>
      <c r="AC29" s="1" t="s">
        <v>176</v>
      </c>
      <c r="AD29" s="1" t="s">
        <v>603</v>
      </c>
      <c r="AE29" s="1" t="s">
        <v>56</v>
      </c>
      <c r="AF29" s="1" t="s">
        <v>128</v>
      </c>
      <c r="AG29" s="1" t="s">
        <v>166</v>
      </c>
    </row>
    <row r="30" spans="1:33" ht="39.9" customHeight="1" x14ac:dyDescent="0.3">
      <c r="A30" s="1" t="s">
        <v>2355</v>
      </c>
      <c r="B30" s="1" t="s">
        <v>2401</v>
      </c>
      <c r="C30" s="42" t="s">
        <v>34</v>
      </c>
      <c r="D30" s="1" t="s">
        <v>3832</v>
      </c>
      <c r="E30" s="1" t="s">
        <v>3833</v>
      </c>
      <c r="F30" s="1">
        <v>119</v>
      </c>
      <c r="G30" s="1">
        <v>63</v>
      </c>
      <c r="H30" s="1" t="s">
        <v>38</v>
      </c>
      <c r="I30" s="21">
        <f t="shared" si="1"/>
        <v>92.291666666666643</v>
      </c>
      <c r="J30" s="1" t="s">
        <v>45</v>
      </c>
      <c r="K30" s="1" t="s">
        <v>90</v>
      </c>
      <c r="L30" s="1" t="s">
        <v>95</v>
      </c>
      <c r="M30" s="1" t="s">
        <v>45</v>
      </c>
      <c r="N30" s="1" t="s">
        <v>95</v>
      </c>
      <c r="O30" s="1" t="s">
        <v>90</v>
      </c>
      <c r="P30" s="1" t="s">
        <v>42</v>
      </c>
      <c r="Q30" s="1" t="s">
        <v>51</v>
      </c>
      <c r="R30" s="1" t="s">
        <v>105</v>
      </c>
      <c r="S30" s="1" t="s">
        <v>82</v>
      </c>
      <c r="T30" s="1" t="s">
        <v>90</v>
      </c>
      <c r="U30" s="1" t="s">
        <v>95</v>
      </c>
      <c r="V30" s="1" t="s">
        <v>42</v>
      </c>
      <c r="W30" s="1" t="s">
        <v>95</v>
      </c>
      <c r="X30" s="1" t="s">
        <v>90</v>
      </c>
      <c r="Y30" s="1" t="s">
        <v>95</v>
      </c>
      <c r="Z30" s="1" t="s">
        <v>95</v>
      </c>
      <c r="AA30" s="1" t="s">
        <v>154</v>
      </c>
      <c r="AB30" s="1" t="s">
        <v>90</v>
      </c>
      <c r="AC30" s="1" t="s">
        <v>90</v>
      </c>
      <c r="AD30" s="1" t="s">
        <v>244</v>
      </c>
      <c r="AE30" s="1" t="s">
        <v>42</v>
      </c>
      <c r="AF30" s="1" t="s">
        <v>39</v>
      </c>
      <c r="AG30" s="1" t="s">
        <v>84</v>
      </c>
    </row>
    <row r="31" spans="1:33" ht="39.9" customHeight="1" x14ac:dyDescent="0.3">
      <c r="A31" s="1" t="s">
        <v>2355</v>
      </c>
      <c r="B31" s="1" t="s">
        <v>2401</v>
      </c>
      <c r="C31" s="42" t="s">
        <v>34</v>
      </c>
      <c r="D31" s="1" t="s">
        <v>3834</v>
      </c>
      <c r="E31" s="1" t="s">
        <v>3835</v>
      </c>
      <c r="F31" s="1">
        <v>10</v>
      </c>
      <c r="G31" s="1">
        <v>8</v>
      </c>
      <c r="H31" s="1" t="s">
        <v>182</v>
      </c>
      <c r="I31" s="21">
        <f t="shared" si="1"/>
        <v>92.375</v>
      </c>
      <c r="J31" s="1" t="s">
        <v>39</v>
      </c>
      <c r="K31" s="1" t="s">
        <v>39</v>
      </c>
      <c r="L31" s="1" t="s">
        <v>68</v>
      </c>
      <c r="M31" s="1" t="s">
        <v>39</v>
      </c>
      <c r="N31" s="1" t="s">
        <v>44</v>
      </c>
      <c r="O31" s="1" t="s">
        <v>39</v>
      </c>
      <c r="P31" s="1" t="s">
        <v>176</v>
      </c>
      <c r="Q31" s="1" t="s">
        <v>39</v>
      </c>
      <c r="R31" s="1" t="s">
        <v>39</v>
      </c>
      <c r="S31" s="1" t="s">
        <v>128</v>
      </c>
      <c r="T31" s="1" t="s">
        <v>51</v>
      </c>
      <c r="U31" s="1" t="s">
        <v>39</v>
      </c>
      <c r="V31" s="1" t="s">
        <v>39</v>
      </c>
      <c r="W31" s="1" t="s">
        <v>39</v>
      </c>
      <c r="X31" s="1" t="s">
        <v>39</v>
      </c>
      <c r="Y31" s="1" t="s">
        <v>136</v>
      </c>
      <c r="Z31" s="1" t="s">
        <v>39</v>
      </c>
      <c r="AA31" s="1" t="s">
        <v>39</v>
      </c>
      <c r="AB31" s="1" t="s">
        <v>39</v>
      </c>
      <c r="AC31" s="1" t="s">
        <v>39</v>
      </c>
      <c r="AD31" s="1" t="s">
        <v>136</v>
      </c>
      <c r="AE31" s="1" t="s">
        <v>39</v>
      </c>
      <c r="AF31" s="1" t="s">
        <v>39</v>
      </c>
      <c r="AG31" s="1" t="s">
        <v>39</v>
      </c>
    </row>
    <row r="32" spans="1:33" ht="39.9" customHeight="1" x14ac:dyDescent="0.3">
      <c r="A32" s="1" t="s">
        <v>2355</v>
      </c>
      <c r="B32" s="1" t="s">
        <v>2401</v>
      </c>
      <c r="C32" s="42" t="s">
        <v>34</v>
      </c>
      <c r="D32" s="1" t="s">
        <v>3836</v>
      </c>
      <c r="E32" s="1" t="s">
        <v>3837</v>
      </c>
      <c r="F32" s="1">
        <v>9</v>
      </c>
      <c r="G32" s="1">
        <v>5</v>
      </c>
      <c r="H32" s="1" t="s">
        <v>383</v>
      </c>
      <c r="I32" s="21">
        <f t="shared" si="1"/>
        <v>89.458333333333357</v>
      </c>
      <c r="J32" s="1" t="s">
        <v>39</v>
      </c>
      <c r="K32" s="1" t="s">
        <v>39</v>
      </c>
      <c r="L32" s="1" t="s">
        <v>48</v>
      </c>
      <c r="M32" s="1" t="s">
        <v>82</v>
      </c>
      <c r="N32" s="1" t="s">
        <v>212</v>
      </c>
      <c r="O32" s="1" t="s">
        <v>39</v>
      </c>
      <c r="P32" s="1" t="s">
        <v>82</v>
      </c>
      <c r="Q32" s="1" t="s">
        <v>39</v>
      </c>
      <c r="R32" s="1" t="s">
        <v>39</v>
      </c>
      <c r="S32" s="1" t="s">
        <v>39</v>
      </c>
      <c r="T32" s="1" t="s">
        <v>39</v>
      </c>
      <c r="U32" s="1" t="s">
        <v>39</v>
      </c>
      <c r="V32" s="1" t="s">
        <v>39</v>
      </c>
      <c r="W32" s="1" t="s">
        <v>82</v>
      </c>
      <c r="X32" s="1" t="s">
        <v>82</v>
      </c>
      <c r="Y32" s="1" t="s">
        <v>82</v>
      </c>
      <c r="Z32" s="1" t="s">
        <v>39</v>
      </c>
      <c r="AA32" s="1" t="s">
        <v>39</v>
      </c>
      <c r="AB32" s="1" t="s">
        <v>39</v>
      </c>
      <c r="AC32" s="1" t="s">
        <v>39</v>
      </c>
      <c r="AD32" s="1" t="s">
        <v>212</v>
      </c>
      <c r="AE32" s="1" t="s">
        <v>39</v>
      </c>
      <c r="AF32" s="1" t="s">
        <v>39</v>
      </c>
      <c r="AG32" s="1" t="s">
        <v>82</v>
      </c>
    </row>
    <row r="33" spans="1:33" ht="39.9" customHeight="1" x14ac:dyDescent="0.3">
      <c r="A33" s="1" t="s">
        <v>2355</v>
      </c>
      <c r="B33" s="1" t="s">
        <v>2401</v>
      </c>
      <c r="C33" s="42" t="s">
        <v>34</v>
      </c>
      <c r="D33" s="1" t="s">
        <v>3836</v>
      </c>
      <c r="E33" s="1" t="s">
        <v>3838</v>
      </c>
      <c r="F33" s="1">
        <v>5</v>
      </c>
      <c r="G33" s="1">
        <v>2</v>
      </c>
      <c r="H33" s="1" t="s">
        <v>172</v>
      </c>
      <c r="I33" s="21">
        <f t="shared" si="1"/>
        <v>97.916666666666671</v>
      </c>
      <c r="J33" s="1" t="s">
        <v>39</v>
      </c>
      <c r="K33" s="1" t="s">
        <v>39</v>
      </c>
      <c r="L33" s="1" t="s">
        <v>39</v>
      </c>
      <c r="M33" s="1" t="s">
        <v>39</v>
      </c>
      <c r="N33" s="1" t="s">
        <v>39</v>
      </c>
      <c r="O33" s="1" t="s">
        <v>39</v>
      </c>
      <c r="P33" s="1" t="s">
        <v>39</v>
      </c>
      <c r="Q33" s="1" t="s">
        <v>39</v>
      </c>
      <c r="R33" s="1" t="s">
        <v>39</v>
      </c>
      <c r="S33" s="1" t="s">
        <v>39</v>
      </c>
      <c r="T33" s="1" t="s">
        <v>39</v>
      </c>
      <c r="U33" s="1" t="s">
        <v>39</v>
      </c>
      <c r="V33" s="1" t="s">
        <v>39</v>
      </c>
      <c r="W33" s="1" t="s">
        <v>39</v>
      </c>
      <c r="X33" s="1" t="s">
        <v>39</v>
      </c>
      <c r="Y33" s="1" t="s">
        <v>212</v>
      </c>
      <c r="Z33" s="1" t="s">
        <v>39</v>
      </c>
      <c r="AA33" s="1" t="s">
        <v>39</v>
      </c>
      <c r="AB33" s="1" t="s">
        <v>39</v>
      </c>
      <c r="AC33" s="1" t="s">
        <v>39</v>
      </c>
      <c r="AD33" s="1" t="s">
        <v>39</v>
      </c>
      <c r="AE33" s="1" t="s">
        <v>39</v>
      </c>
      <c r="AF33" s="1" t="s">
        <v>39</v>
      </c>
      <c r="AG33" s="1" t="s">
        <v>39</v>
      </c>
    </row>
    <row r="34" spans="1:33" ht="39.9" customHeight="1" x14ac:dyDescent="0.3">
      <c r="A34" s="1" t="s">
        <v>2355</v>
      </c>
      <c r="B34" s="1" t="s">
        <v>2401</v>
      </c>
      <c r="C34" s="42" t="s">
        <v>34</v>
      </c>
      <c r="D34" s="1" t="s">
        <v>3836</v>
      </c>
      <c r="E34" s="1" t="s">
        <v>3839</v>
      </c>
      <c r="F34" s="1">
        <v>11</v>
      </c>
      <c r="G34" s="1">
        <v>7</v>
      </c>
      <c r="H34" s="1" t="s">
        <v>106</v>
      </c>
      <c r="I34" s="21">
        <f t="shared" si="1"/>
        <v>90.083333333333329</v>
      </c>
      <c r="J34" s="1" t="s">
        <v>39</v>
      </c>
      <c r="K34" s="1" t="s">
        <v>176</v>
      </c>
      <c r="L34" s="1" t="s">
        <v>39</v>
      </c>
      <c r="M34" s="1" t="s">
        <v>44</v>
      </c>
      <c r="N34" s="1" t="s">
        <v>68</v>
      </c>
      <c r="O34" s="1" t="s">
        <v>176</v>
      </c>
      <c r="P34" s="1" t="s">
        <v>176</v>
      </c>
      <c r="Q34" s="1" t="s">
        <v>39</v>
      </c>
      <c r="R34" s="1" t="s">
        <v>176</v>
      </c>
      <c r="S34" s="1" t="s">
        <v>68</v>
      </c>
      <c r="T34" s="1" t="s">
        <v>39</v>
      </c>
      <c r="U34" s="1" t="s">
        <v>39</v>
      </c>
      <c r="V34" s="1" t="s">
        <v>176</v>
      </c>
      <c r="W34" s="1" t="s">
        <v>39</v>
      </c>
      <c r="X34" s="1" t="s">
        <v>39</v>
      </c>
      <c r="Y34" s="1" t="s">
        <v>176</v>
      </c>
      <c r="Z34" s="1" t="s">
        <v>39</v>
      </c>
      <c r="AA34" s="1" t="s">
        <v>39</v>
      </c>
      <c r="AB34" s="1" t="s">
        <v>39</v>
      </c>
      <c r="AC34" s="1" t="s">
        <v>39</v>
      </c>
      <c r="AD34" s="1" t="s">
        <v>2626</v>
      </c>
      <c r="AE34" s="1" t="s">
        <v>39</v>
      </c>
      <c r="AF34" s="1" t="s">
        <v>39</v>
      </c>
      <c r="AG34" s="1" t="s">
        <v>39</v>
      </c>
    </row>
    <row r="35" spans="1:33" ht="39.9" customHeight="1" x14ac:dyDescent="0.3">
      <c r="A35" s="1" t="s">
        <v>2355</v>
      </c>
      <c r="B35" s="1" t="s">
        <v>2401</v>
      </c>
      <c r="C35" s="42" t="s">
        <v>34</v>
      </c>
      <c r="D35" s="1" t="s">
        <v>3820</v>
      </c>
      <c r="E35" s="1" t="s">
        <v>3840</v>
      </c>
      <c r="F35" s="1">
        <v>3</v>
      </c>
      <c r="G35" s="1">
        <v>3</v>
      </c>
      <c r="H35" s="1" t="s">
        <v>75</v>
      </c>
      <c r="I35" s="21">
        <f t="shared" si="1"/>
        <v>98.625</v>
      </c>
      <c r="J35" s="1" t="s">
        <v>39</v>
      </c>
      <c r="K35" s="1" t="s">
        <v>39</v>
      </c>
      <c r="L35" s="1" t="s">
        <v>39</v>
      </c>
      <c r="M35" s="1" t="s">
        <v>39</v>
      </c>
      <c r="N35" s="1" t="s">
        <v>39</v>
      </c>
      <c r="O35" s="1" t="s">
        <v>39</v>
      </c>
      <c r="P35" s="1" t="s">
        <v>39</v>
      </c>
      <c r="Q35" s="1" t="s">
        <v>39</v>
      </c>
      <c r="R35" s="1" t="s">
        <v>39</v>
      </c>
      <c r="S35" s="1" t="s">
        <v>39</v>
      </c>
      <c r="T35" s="1" t="s">
        <v>39</v>
      </c>
      <c r="U35" s="1" t="s">
        <v>39</v>
      </c>
      <c r="V35" s="1" t="s">
        <v>39</v>
      </c>
      <c r="W35" s="1" t="s">
        <v>39</v>
      </c>
      <c r="X35" s="1" t="s">
        <v>39</v>
      </c>
      <c r="Y35" s="1" t="s">
        <v>39</v>
      </c>
      <c r="Z35" s="1" t="s">
        <v>39</v>
      </c>
      <c r="AA35" s="1" t="s">
        <v>39</v>
      </c>
      <c r="AB35" s="1" t="s">
        <v>39</v>
      </c>
      <c r="AC35" s="1" t="s">
        <v>39</v>
      </c>
      <c r="AD35" s="1" t="s">
        <v>48</v>
      </c>
      <c r="AE35" s="1" t="s">
        <v>39</v>
      </c>
      <c r="AF35" s="1" t="s">
        <v>39</v>
      </c>
      <c r="AG35" s="1" t="s">
        <v>39</v>
      </c>
    </row>
    <row r="36" spans="1:33" ht="39.9" customHeight="1" x14ac:dyDescent="0.3">
      <c r="A36" s="1" t="s">
        <v>2355</v>
      </c>
      <c r="B36" s="1" t="s">
        <v>2401</v>
      </c>
      <c r="C36" s="42" t="s">
        <v>34</v>
      </c>
      <c r="D36" s="1" t="s">
        <v>3841</v>
      </c>
      <c r="E36" s="1" t="s">
        <v>3842</v>
      </c>
      <c r="F36" s="1">
        <v>7</v>
      </c>
      <c r="G36" s="1">
        <v>8</v>
      </c>
      <c r="H36" s="1" t="s">
        <v>3843</v>
      </c>
      <c r="I36" s="21">
        <f t="shared" si="1"/>
        <v>91.708333333333329</v>
      </c>
      <c r="J36" s="1" t="s">
        <v>39</v>
      </c>
      <c r="K36" s="1" t="s">
        <v>176</v>
      </c>
      <c r="L36" s="1" t="s">
        <v>176</v>
      </c>
      <c r="M36" s="1" t="s">
        <v>51</v>
      </c>
      <c r="N36" s="1" t="s">
        <v>39</v>
      </c>
      <c r="O36" s="1" t="s">
        <v>39</v>
      </c>
      <c r="P36" s="1" t="s">
        <v>39</v>
      </c>
      <c r="Q36" s="1" t="s">
        <v>51</v>
      </c>
      <c r="R36" s="1" t="s">
        <v>39</v>
      </c>
      <c r="S36" s="1" t="s">
        <v>68</v>
      </c>
      <c r="T36" s="1" t="s">
        <v>39</v>
      </c>
      <c r="U36" s="1" t="s">
        <v>51</v>
      </c>
      <c r="V36" s="1" t="s">
        <v>51</v>
      </c>
      <c r="W36" s="1" t="s">
        <v>51</v>
      </c>
      <c r="X36" s="1" t="s">
        <v>39</v>
      </c>
      <c r="Y36" s="1" t="s">
        <v>51</v>
      </c>
      <c r="Z36" s="1" t="s">
        <v>39</v>
      </c>
      <c r="AA36" s="1" t="s">
        <v>39</v>
      </c>
      <c r="AB36" s="1" t="s">
        <v>39</v>
      </c>
      <c r="AC36" s="1" t="s">
        <v>39</v>
      </c>
      <c r="AD36" s="1" t="s">
        <v>2413</v>
      </c>
      <c r="AE36" s="1" t="s">
        <v>39</v>
      </c>
      <c r="AF36" s="1" t="s">
        <v>51</v>
      </c>
      <c r="AG36" s="1" t="s">
        <v>39</v>
      </c>
    </row>
    <row r="37" spans="1:33" ht="39.9" customHeight="1" x14ac:dyDescent="0.3">
      <c r="A37" s="1" t="s">
        <v>2355</v>
      </c>
      <c r="B37" s="1" t="s">
        <v>2401</v>
      </c>
      <c r="C37" s="42" t="s">
        <v>34</v>
      </c>
      <c r="D37" s="1" t="s">
        <v>3844</v>
      </c>
      <c r="E37" s="1" t="s">
        <v>3845</v>
      </c>
      <c r="F37" s="1">
        <v>5</v>
      </c>
      <c r="G37" s="1">
        <v>4</v>
      </c>
      <c r="H37" s="1" t="s">
        <v>182</v>
      </c>
      <c r="I37" s="21">
        <f t="shared" si="1"/>
        <v>94.125</v>
      </c>
      <c r="J37" s="1" t="s">
        <v>39</v>
      </c>
      <c r="K37" s="1" t="s">
        <v>39</v>
      </c>
      <c r="L37" s="1" t="s">
        <v>39</v>
      </c>
      <c r="M37" s="1" t="s">
        <v>39</v>
      </c>
      <c r="N37" s="1" t="s">
        <v>39</v>
      </c>
      <c r="O37" s="1" t="s">
        <v>39</v>
      </c>
      <c r="P37" s="1" t="s">
        <v>48</v>
      </c>
      <c r="Q37" s="1" t="s">
        <v>39</v>
      </c>
      <c r="R37" s="1" t="s">
        <v>39</v>
      </c>
      <c r="S37" s="1" t="s">
        <v>39</v>
      </c>
      <c r="T37" s="1" t="s">
        <v>39</v>
      </c>
      <c r="U37" s="1" t="s">
        <v>39</v>
      </c>
      <c r="V37" s="1" t="s">
        <v>48</v>
      </c>
      <c r="W37" s="1" t="s">
        <v>39</v>
      </c>
      <c r="X37" s="1" t="s">
        <v>39</v>
      </c>
      <c r="Y37" s="1" t="s">
        <v>68</v>
      </c>
      <c r="Z37" s="1" t="s">
        <v>39</v>
      </c>
      <c r="AA37" s="1" t="s">
        <v>39</v>
      </c>
      <c r="AB37" s="1" t="s">
        <v>39</v>
      </c>
      <c r="AC37" s="1" t="s">
        <v>39</v>
      </c>
      <c r="AD37" s="1" t="s">
        <v>212</v>
      </c>
      <c r="AE37" s="1" t="s">
        <v>39</v>
      </c>
      <c r="AF37" s="1" t="s">
        <v>39</v>
      </c>
      <c r="AG37" s="1" t="s">
        <v>39</v>
      </c>
    </row>
    <row r="38" spans="1:33" ht="39.9" customHeight="1" x14ac:dyDescent="0.3">
      <c r="A38" s="1" t="s">
        <v>2355</v>
      </c>
      <c r="B38" s="1" t="s">
        <v>2401</v>
      </c>
      <c r="C38" s="42" t="s">
        <v>34</v>
      </c>
      <c r="D38" s="1" t="s">
        <v>3846</v>
      </c>
      <c r="E38" s="1" t="s">
        <v>3847</v>
      </c>
      <c r="F38" s="1">
        <v>5</v>
      </c>
      <c r="G38" s="1">
        <v>2</v>
      </c>
      <c r="H38" s="1" t="s">
        <v>172</v>
      </c>
      <c r="I38" s="21">
        <f t="shared" si="1"/>
        <v>66.666666666666671</v>
      </c>
      <c r="J38" s="1" t="s">
        <v>39</v>
      </c>
      <c r="K38" s="1" t="s">
        <v>39</v>
      </c>
      <c r="L38" s="1" t="s">
        <v>39</v>
      </c>
      <c r="M38" s="1" t="s">
        <v>212</v>
      </c>
      <c r="N38" s="1" t="s">
        <v>39</v>
      </c>
      <c r="O38" s="1" t="s">
        <v>212</v>
      </c>
      <c r="P38" s="1" t="s">
        <v>54</v>
      </c>
      <c r="Q38" s="1" t="s">
        <v>212</v>
      </c>
      <c r="R38" s="1" t="s">
        <v>212</v>
      </c>
      <c r="S38" s="1" t="s">
        <v>54</v>
      </c>
      <c r="T38" s="1" t="s">
        <v>212</v>
      </c>
      <c r="U38" s="1" t="s">
        <v>39</v>
      </c>
      <c r="V38" s="1" t="s">
        <v>212</v>
      </c>
      <c r="W38" s="1" t="s">
        <v>54</v>
      </c>
      <c r="X38" s="1" t="s">
        <v>39</v>
      </c>
      <c r="Y38" s="1" t="s">
        <v>39</v>
      </c>
      <c r="Z38" s="1" t="s">
        <v>212</v>
      </c>
      <c r="AA38" s="1" t="s">
        <v>54</v>
      </c>
      <c r="AB38" s="1" t="s">
        <v>212</v>
      </c>
      <c r="AC38" s="1" t="s">
        <v>39</v>
      </c>
      <c r="AD38" s="1" t="s">
        <v>39</v>
      </c>
      <c r="AE38" s="1" t="s">
        <v>39</v>
      </c>
      <c r="AF38" s="1" t="s">
        <v>39</v>
      </c>
      <c r="AG38" s="1" t="s">
        <v>39</v>
      </c>
    </row>
    <row r="39" spans="1:33" ht="39.9" customHeight="1" x14ac:dyDescent="0.3">
      <c r="A39" s="1" t="s">
        <v>2355</v>
      </c>
      <c r="B39" s="1" t="s">
        <v>2401</v>
      </c>
      <c r="C39" s="42" t="s">
        <v>34</v>
      </c>
      <c r="D39" s="1" t="s">
        <v>3848</v>
      </c>
      <c r="E39" s="1" t="s">
        <v>3849</v>
      </c>
      <c r="F39" s="1">
        <v>11</v>
      </c>
      <c r="G39" s="1">
        <v>12</v>
      </c>
      <c r="H39" s="1" t="s">
        <v>3850</v>
      </c>
      <c r="I39" s="21">
        <f t="shared" si="1"/>
        <v>84.708333333333314</v>
      </c>
      <c r="J39" s="1" t="s">
        <v>42</v>
      </c>
      <c r="K39" s="1" t="s">
        <v>42</v>
      </c>
      <c r="L39" s="1" t="s">
        <v>103</v>
      </c>
      <c r="M39" s="1" t="s">
        <v>42</v>
      </c>
      <c r="N39" s="1" t="s">
        <v>105</v>
      </c>
      <c r="O39" s="1" t="s">
        <v>103</v>
      </c>
      <c r="P39" s="1" t="s">
        <v>42</v>
      </c>
      <c r="Q39" s="1" t="s">
        <v>42</v>
      </c>
      <c r="R39" s="1" t="s">
        <v>42</v>
      </c>
      <c r="S39" s="1" t="s">
        <v>48</v>
      </c>
      <c r="T39" s="1" t="s">
        <v>42</v>
      </c>
      <c r="U39" s="1" t="s">
        <v>42</v>
      </c>
      <c r="V39" s="1" t="s">
        <v>103</v>
      </c>
      <c r="W39" s="1" t="s">
        <v>42</v>
      </c>
      <c r="X39" s="1" t="s">
        <v>68</v>
      </c>
      <c r="Y39" s="1" t="s">
        <v>68</v>
      </c>
      <c r="Z39" s="1" t="s">
        <v>68</v>
      </c>
      <c r="AA39" s="1" t="s">
        <v>128</v>
      </c>
      <c r="AB39" s="1" t="s">
        <v>117</v>
      </c>
      <c r="AC39" s="1" t="s">
        <v>128</v>
      </c>
      <c r="AD39" s="1" t="s">
        <v>53</v>
      </c>
      <c r="AE39" s="1" t="s">
        <v>128</v>
      </c>
      <c r="AF39" s="1" t="s">
        <v>128</v>
      </c>
      <c r="AG39" s="1" t="s">
        <v>117</v>
      </c>
    </row>
    <row r="40" spans="1:33" ht="39.9" customHeight="1" x14ac:dyDescent="0.3">
      <c r="A40" s="1" t="s">
        <v>2355</v>
      </c>
      <c r="B40" s="1" t="s">
        <v>2401</v>
      </c>
      <c r="C40" s="42" t="s">
        <v>34</v>
      </c>
      <c r="D40" s="1" t="s">
        <v>3851</v>
      </c>
      <c r="E40" s="1" t="s">
        <v>3852</v>
      </c>
      <c r="F40" s="1">
        <v>165</v>
      </c>
      <c r="G40" s="1">
        <v>90</v>
      </c>
      <c r="H40" s="1" t="s">
        <v>72</v>
      </c>
      <c r="I40" s="21">
        <f t="shared" si="1"/>
        <v>90.458333333333314</v>
      </c>
      <c r="J40" s="1" t="s">
        <v>156</v>
      </c>
      <c r="K40" s="1" t="s">
        <v>156</v>
      </c>
      <c r="L40" s="1" t="s">
        <v>42</v>
      </c>
      <c r="M40" s="1" t="s">
        <v>56</v>
      </c>
      <c r="N40" s="1" t="s">
        <v>156</v>
      </c>
      <c r="O40" s="1" t="s">
        <v>42</v>
      </c>
      <c r="P40" s="1" t="s">
        <v>42</v>
      </c>
      <c r="Q40" s="1" t="s">
        <v>42</v>
      </c>
      <c r="R40" s="1" t="s">
        <v>103</v>
      </c>
      <c r="S40" s="1" t="s">
        <v>50</v>
      </c>
      <c r="T40" s="1" t="s">
        <v>90</v>
      </c>
      <c r="U40" s="1" t="s">
        <v>65</v>
      </c>
      <c r="V40" s="1" t="s">
        <v>51</v>
      </c>
      <c r="W40" s="1" t="s">
        <v>103</v>
      </c>
      <c r="X40" s="1" t="s">
        <v>90</v>
      </c>
      <c r="Y40" s="1" t="s">
        <v>45</v>
      </c>
      <c r="Z40" s="1" t="s">
        <v>65</v>
      </c>
      <c r="AA40" s="1" t="s">
        <v>95</v>
      </c>
      <c r="AB40" s="1" t="s">
        <v>150</v>
      </c>
      <c r="AC40" s="1" t="s">
        <v>103</v>
      </c>
      <c r="AD40" s="1" t="s">
        <v>1057</v>
      </c>
      <c r="AE40" s="1" t="s">
        <v>51</v>
      </c>
      <c r="AF40" s="1" t="s">
        <v>42</v>
      </c>
      <c r="AG40" s="1" t="s">
        <v>84</v>
      </c>
    </row>
    <row r="41" spans="1:33" ht="39.9" customHeight="1" x14ac:dyDescent="0.3">
      <c r="A41" s="1" t="s">
        <v>2355</v>
      </c>
      <c r="B41" s="1" t="s">
        <v>2401</v>
      </c>
      <c r="C41" s="42" t="s">
        <v>34</v>
      </c>
      <c r="D41" s="1" t="s">
        <v>3851</v>
      </c>
      <c r="E41" s="1" t="s">
        <v>3853</v>
      </c>
      <c r="F41" s="1">
        <v>10</v>
      </c>
      <c r="G41" s="1">
        <v>10</v>
      </c>
      <c r="H41" s="1" t="s">
        <v>75</v>
      </c>
      <c r="I41" s="21">
        <f t="shared" si="1"/>
        <v>86.916666666666671</v>
      </c>
      <c r="J41" s="1" t="s">
        <v>39</v>
      </c>
      <c r="K41" s="1" t="s">
        <v>82</v>
      </c>
      <c r="L41" s="1" t="s">
        <v>39</v>
      </c>
      <c r="M41" s="1" t="s">
        <v>82</v>
      </c>
      <c r="N41" s="1" t="s">
        <v>39</v>
      </c>
      <c r="O41" s="1" t="s">
        <v>417</v>
      </c>
      <c r="P41" s="1" t="s">
        <v>82</v>
      </c>
      <c r="Q41" s="1" t="s">
        <v>82</v>
      </c>
      <c r="R41" s="1" t="s">
        <v>82</v>
      </c>
      <c r="S41" s="1" t="s">
        <v>68</v>
      </c>
      <c r="T41" s="1" t="s">
        <v>82</v>
      </c>
      <c r="U41" s="1" t="s">
        <v>105</v>
      </c>
      <c r="V41" s="1" t="s">
        <v>105</v>
      </c>
      <c r="W41" s="1" t="s">
        <v>39</v>
      </c>
      <c r="X41" s="1" t="s">
        <v>39</v>
      </c>
      <c r="Y41" s="1" t="s">
        <v>84</v>
      </c>
      <c r="Z41" s="1" t="s">
        <v>39</v>
      </c>
      <c r="AA41" s="1" t="s">
        <v>39</v>
      </c>
      <c r="AB41" s="1" t="s">
        <v>39</v>
      </c>
      <c r="AC41" s="1" t="s">
        <v>105</v>
      </c>
      <c r="AD41" s="1" t="s">
        <v>2413</v>
      </c>
      <c r="AE41" s="1" t="s">
        <v>51</v>
      </c>
      <c r="AF41" s="1" t="s">
        <v>39</v>
      </c>
      <c r="AG41" s="1" t="s">
        <v>47</v>
      </c>
    </row>
    <row r="42" spans="1:33" ht="39.9" customHeight="1" x14ac:dyDescent="0.3">
      <c r="A42" s="1" t="s">
        <v>2355</v>
      </c>
      <c r="B42" s="1" t="s">
        <v>2401</v>
      </c>
      <c r="C42" s="42" t="s">
        <v>34</v>
      </c>
      <c r="D42" s="1" t="s">
        <v>3848</v>
      </c>
      <c r="E42" s="1" t="s">
        <v>3854</v>
      </c>
      <c r="F42" s="1">
        <v>53</v>
      </c>
      <c r="G42" s="1">
        <v>27</v>
      </c>
      <c r="H42" s="1" t="s">
        <v>3134</v>
      </c>
      <c r="I42" s="21">
        <f t="shared" si="1"/>
        <v>96.416666666666671</v>
      </c>
      <c r="J42" s="1" t="s">
        <v>39</v>
      </c>
      <c r="K42" s="1" t="s">
        <v>39</v>
      </c>
      <c r="L42" s="1" t="s">
        <v>39</v>
      </c>
      <c r="M42" s="1" t="s">
        <v>156</v>
      </c>
      <c r="N42" s="1" t="s">
        <v>156</v>
      </c>
      <c r="O42" s="1" t="s">
        <v>39</v>
      </c>
      <c r="P42" s="1" t="s">
        <v>156</v>
      </c>
      <c r="Q42" s="1" t="s">
        <v>39</v>
      </c>
      <c r="R42" s="1" t="s">
        <v>156</v>
      </c>
      <c r="S42" s="1" t="s">
        <v>42</v>
      </c>
      <c r="T42" s="1" t="s">
        <v>39</v>
      </c>
      <c r="U42" s="1" t="s">
        <v>39</v>
      </c>
      <c r="V42" s="1" t="s">
        <v>39</v>
      </c>
      <c r="W42" s="1" t="s">
        <v>39</v>
      </c>
      <c r="X42" s="1" t="s">
        <v>39</v>
      </c>
      <c r="Y42" s="1" t="s">
        <v>156</v>
      </c>
      <c r="Z42" s="1" t="s">
        <v>39</v>
      </c>
      <c r="AA42" s="1" t="s">
        <v>39</v>
      </c>
      <c r="AB42" s="1" t="s">
        <v>39</v>
      </c>
      <c r="AC42" s="1" t="s">
        <v>39</v>
      </c>
      <c r="AD42" s="1" t="s">
        <v>1576</v>
      </c>
      <c r="AE42" s="1" t="s">
        <v>156</v>
      </c>
      <c r="AF42" s="1" t="s">
        <v>39</v>
      </c>
      <c r="AG42" s="1" t="s">
        <v>39</v>
      </c>
    </row>
    <row r="43" spans="1:33" ht="39.9" customHeight="1" x14ac:dyDescent="0.3">
      <c r="A43" s="1" t="s">
        <v>2355</v>
      </c>
      <c r="B43" s="1" t="s">
        <v>2401</v>
      </c>
      <c r="C43" s="42" t="s">
        <v>34</v>
      </c>
      <c r="D43" s="1" t="s">
        <v>3855</v>
      </c>
      <c r="E43" s="1" t="s">
        <v>3856</v>
      </c>
      <c r="F43" s="1">
        <v>60</v>
      </c>
      <c r="G43" s="1">
        <v>33</v>
      </c>
      <c r="H43" s="1" t="s">
        <v>1245</v>
      </c>
      <c r="I43" s="21">
        <f t="shared" si="1"/>
        <v>84.958333333333329</v>
      </c>
      <c r="J43" s="1" t="s">
        <v>156</v>
      </c>
      <c r="K43" s="1" t="s">
        <v>84</v>
      </c>
      <c r="L43" s="1" t="s">
        <v>138</v>
      </c>
      <c r="M43" s="1" t="s">
        <v>561</v>
      </c>
      <c r="N43" s="1" t="s">
        <v>143</v>
      </c>
      <c r="O43" s="1" t="s">
        <v>56</v>
      </c>
      <c r="P43" s="1" t="s">
        <v>103</v>
      </c>
      <c r="Q43" s="1" t="s">
        <v>103</v>
      </c>
      <c r="R43" s="1" t="s">
        <v>45</v>
      </c>
      <c r="S43" s="1" t="s">
        <v>184</v>
      </c>
      <c r="T43" s="1" t="s">
        <v>51</v>
      </c>
      <c r="U43" s="1" t="s">
        <v>103</v>
      </c>
      <c r="V43" s="1" t="s">
        <v>117</v>
      </c>
      <c r="W43" s="1" t="s">
        <v>45</v>
      </c>
      <c r="X43" s="1" t="s">
        <v>45</v>
      </c>
      <c r="Y43" s="1" t="s">
        <v>139</v>
      </c>
      <c r="Z43" s="1" t="s">
        <v>45</v>
      </c>
      <c r="AA43" s="1" t="s">
        <v>45</v>
      </c>
      <c r="AB43" s="1" t="s">
        <v>39</v>
      </c>
      <c r="AC43" s="1" t="s">
        <v>39</v>
      </c>
      <c r="AD43" s="1" t="s">
        <v>1982</v>
      </c>
      <c r="AE43" s="1" t="s">
        <v>190</v>
      </c>
      <c r="AF43" s="1" t="s">
        <v>103</v>
      </c>
      <c r="AG43" s="1" t="s">
        <v>50</v>
      </c>
    </row>
    <row r="44" spans="1:33" ht="39.9" customHeight="1" x14ac:dyDescent="0.3">
      <c r="A44" s="1" t="s">
        <v>2355</v>
      </c>
      <c r="B44" s="1" t="s">
        <v>2401</v>
      </c>
      <c r="C44" s="42" t="s">
        <v>34</v>
      </c>
      <c r="D44" s="1" t="s">
        <v>3857</v>
      </c>
      <c r="E44" s="1" t="s">
        <v>3858</v>
      </c>
      <c r="F44" s="1">
        <v>25</v>
      </c>
      <c r="G44" s="1">
        <v>23</v>
      </c>
      <c r="H44" s="1" t="s">
        <v>696</v>
      </c>
      <c r="I44" s="21">
        <f t="shared" si="1"/>
        <v>96.916666666666671</v>
      </c>
      <c r="J44" s="1" t="s">
        <v>39</v>
      </c>
      <c r="K44" s="1" t="s">
        <v>39</v>
      </c>
      <c r="L44" s="1" t="s">
        <v>95</v>
      </c>
      <c r="M44" s="1" t="s">
        <v>39</v>
      </c>
      <c r="N44" s="1" t="s">
        <v>156</v>
      </c>
      <c r="O44" s="1" t="s">
        <v>39</v>
      </c>
      <c r="P44" s="1" t="s">
        <v>39</v>
      </c>
      <c r="Q44" s="1" t="s">
        <v>156</v>
      </c>
      <c r="R44" s="1" t="s">
        <v>39</v>
      </c>
      <c r="S44" s="1" t="s">
        <v>51</v>
      </c>
      <c r="T44" s="1" t="s">
        <v>95</v>
      </c>
      <c r="U44" s="1" t="s">
        <v>39</v>
      </c>
      <c r="V44" s="1" t="s">
        <v>39</v>
      </c>
      <c r="W44" s="1" t="s">
        <v>39</v>
      </c>
      <c r="X44" s="1" t="s">
        <v>39</v>
      </c>
      <c r="Y44" s="1" t="s">
        <v>156</v>
      </c>
      <c r="Z44" s="1" t="s">
        <v>156</v>
      </c>
      <c r="AA44" s="1" t="s">
        <v>39</v>
      </c>
      <c r="AB44" s="1" t="s">
        <v>39</v>
      </c>
      <c r="AC44" s="1" t="s">
        <v>39</v>
      </c>
      <c r="AD44" s="1" t="s">
        <v>143</v>
      </c>
      <c r="AE44" s="1" t="s">
        <v>95</v>
      </c>
      <c r="AF44" s="1" t="s">
        <v>156</v>
      </c>
      <c r="AG44" s="1" t="s">
        <v>156</v>
      </c>
    </row>
    <row r="45" spans="1:33" ht="39.9" customHeight="1" x14ac:dyDescent="0.3">
      <c r="A45" s="1" t="s">
        <v>2355</v>
      </c>
      <c r="B45" s="1" t="s">
        <v>2401</v>
      </c>
      <c r="C45" s="42" t="s">
        <v>34</v>
      </c>
      <c r="D45" s="1" t="s">
        <v>3844</v>
      </c>
      <c r="E45" s="1" t="s">
        <v>3859</v>
      </c>
      <c r="F45" s="1">
        <v>51</v>
      </c>
      <c r="G45" s="1">
        <v>60</v>
      </c>
      <c r="H45" s="1" t="s">
        <v>3860</v>
      </c>
      <c r="I45" s="21">
        <f t="shared" si="1"/>
        <v>96.875</v>
      </c>
      <c r="J45" s="1" t="s">
        <v>39</v>
      </c>
      <c r="K45" s="1" t="s">
        <v>154</v>
      </c>
      <c r="L45" s="1" t="s">
        <v>154</v>
      </c>
      <c r="M45" s="1" t="s">
        <v>39</v>
      </c>
      <c r="N45" s="1" t="s">
        <v>156</v>
      </c>
      <c r="O45" s="1" t="s">
        <v>154</v>
      </c>
      <c r="P45" s="1" t="s">
        <v>156</v>
      </c>
      <c r="Q45" s="1" t="s">
        <v>156</v>
      </c>
      <c r="R45" s="1" t="s">
        <v>90</v>
      </c>
      <c r="S45" s="1" t="s">
        <v>45</v>
      </c>
      <c r="T45" s="1" t="s">
        <v>39</v>
      </c>
      <c r="U45" s="1" t="s">
        <v>154</v>
      </c>
      <c r="V45" s="1" t="s">
        <v>156</v>
      </c>
      <c r="W45" s="1" t="s">
        <v>95</v>
      </c>
      <c r="X45" s="1" t="s">
        <v>90</v>
      </c>
      <c r="Y45" s="1" t="s">
        <v>156</v>
      </c>
      <c r="Z45" s="1" t="s">
        <v>39</v>
      </c>
      <c r="AA45" s="1" t="s">
        <v>154</v>
      </c>
      <c r="AB45" s="1" t="s">
        <v>154</v>
      </c>
      <c r="AC45" s="1" t="s">
        <v>39</v>
      </c>
      <c r="AD45" s="1" t="s">
        <v>128</v>
      </c>
      <c r="AE45" s="1" t="s">
        <v>90</v>
      </c>
      <c r="AF45" s="1" t="s">
        <v>156</v>
      </c>
      <c r="AG45" s="1" t="s">
        <v>154</v>
      </c>
    </row>
    <row r="46" spans="1:33" ht="39.9" customHeight="1" x14ac:dyDescent="0.3">
      <c r="A46" s="1" t="s">
        <v>2355</v>
      </c>
      <c r="B46" s="1" t="s">
        <v>2401</v>
      </c>
      <c r="C46" s="42" t="s">
        <v>34</v>
      </c>
      <c r="D46" s="1" t="s">
        <v>3836</v>
      </c>
      <c r="E46" s="1" t="s">
        <v>3861</v>
      </c>
      <c r="F46" s="1">
        <v>102</v>
      </c>
      <c r="G46" s="1">
        <v>46</v>
      </c>
      <c r="H46" s="1" t="s">
        <v>915</v>
      </c>
      <c r="I46" s="21">
        <f t="shared" si="1"/>
        <v>84.708333333333314</v>
      </c>
      <c r="J46" s="1" t="s">
        <v>128</v>
      </c>
      <c r="K46" s="1" t="s">
        <v>50</v>
      </c>
      <c r="L46" s="1" t="s">
        <v>51</v>
      </c>
      <c r="M46" s="1" t="s">
        <v>190</v>
      </c>
      <c r="N46" s="1" t="s">
        <v>176</v>
      </c>
      <c r="O46" s="1" t="s">
        <v>105</v>
      </c>
      <c r="P46" s="1" t="s">
        <v>176</v>
      </c>
      <c r="Q46" s="1" t="s">
        <v>51</v>
      </c>
      <c r="R46" s="1" t="s">
        <v>65</v>
      </c>
      <c r="S46" s="1" t="s">
        <v>184</v>
      </c>
      <c r="T46" s="1" t="s">
        <v>65</v>
      </c>
      <c r="U46" s="1" t="s">
        <v>103</v>
      </c>
      <c r="V46" s="1" t="s">
        <v>84</v>
      </c>
      <c r="W46" s="1" t="s">
        <v>176</v>
      </c>
      <c r="X46" s="1" t="s">
        <v>190</v>
      </c>
      <c r="Y46" s="1" t="s">
        <v>561</v>
      </c>
      <c r="Z46" s="1" t="s">
        <v>56</v>
      </c>
      <c r="AA46" s="1" t="s">
        <v>190</v>
      </c>
      <c r="AB46" s="1" t="s">
        <v>105</v>
      </c>
      <c r="AC46" s="1" t="s">
        <v>105</v>
      </c>
      <c r="AD46" s="1" t="s">
        <v>55</v>
      </c>
      <c r="AE46" s="1" t="s">
        <v>51</v>
      </c>
      <c r="AF46" s="1" t="s">
        <v>176</v>
      </c>
      <c r="AG46" s="1" t="s">
        <v>128</v>
      </c>
    </row>
    <row r="47" spans="1:33" ht="39.9" customHeight="1" x14ac:dyDescent="0.3">
      <c r="A47" s="1" t="s">
        <v>2355</v>
      </c>
      <c r="B47" s="1" t="s">
        <v>2401</v>
      </c>
      <c r="C47" s="42" t="s">
        <v>34</v>
      </c>
      <c r="D47" s="1" t="s">
        <v>3862</v>
      </c>
      <c r="E47" s="1" t="s">
        <v>3863</v>
      </c>
      <c r="F47" s="1">
        <v>24</v>
      </c>
      <c r="G47" s="1">
        <v>12</v>
      </c>
      <c r="H47" s="1" t="s">
        <v>60</v>
      </c>
      <c r="I47" s="21">
        <f t="shared" si="1"/>
        <v>97.875</v>
      </c>
      <c r="J47" s="1" t="s">
        <v>39</v>
      </c>
      <c r="K47" s="1" t="s">
        <v>39</v>
      </c>
      <c r="L47" s="1" t="s">
        <v>39</v>
      </c>
      <c r="M47" s="1" t="s">
        <v>39</v>
      </c>
      <c r="N47" s="1" t="s">
        <v>39</v>
      </c>
      <c r="O47" s="1" t="s">
        <v>39</v>
      </c>
      <c r="P47" s="1" t="s">
        <v>39</v>
      </c>
      <c r="Q47" s="1" t="s">
        <v>39</v>
      </c>
      <c r="R47" s="1" t="s">
        <v>39</v>
      </c>
      <c r="S47" s="1" t="s">
        <v>39</v>
      </c>
      <c r="T47" s="1" t="s">
        <v>39</v>
      </c>
      <c r="U47" s="1" t="s">
        <v>39</v>
      </c>
      <c r="V47" s="1" t="s">
        <v>39</v>
      </c>
      <c r="W47" s="1" t="s">
        <v>39</v>
      </c>
      <c r="X47" s="1" t="s">
        <v>39</v>
      </c>
      <c r="Y47" s="1" t="s">
        <v>103</v>
      </c>
      <c r="Z47" s="1" t="s">
        <v>39</v>
      </c>
      <c r="AA47" s="1" t="s">
        <v>42</v>
      </c>
      <c r="AB47" s="1" t="s">
        <v>103</v>
      </c>
      <c r="AC47" s="1" t="s">
        <v>39</v>
      </c>
      <c r="AD47" s="1" t="s">
        <v>68</v>
      </c>
      <c r="AE47" s="1" t="s">
        <v>39</v>
      </c>
      <c r="AF47" s="1" t="s">
        <v>39</v>
      </c>
      <c r="AG47" s="1" t="s">
        <v>39</v>
      </c>
    </row>
    <row r="48" spans="1:33" ht="39.9" customHeight="1" x14ac:dyDescent="0.3">
      <c r="A48" s="1" t="s">
        <v>2355</v>
      </c>
      <c r="B48" s="1" t="s">
        <v>2401</v>
      </c>
      <c r="C48" s="42" t="s">
        <v>34</v>
      </c>
      <c r="D48" s="1" t="s">
        <v>3864</v>
      </c>
      <c r="E48" s="1" t="s">
        <v>3865</v>
      </c>
      <c r="F48" s="1">
        <v>21</v>
      </c>
      <c r="G48" s="1">
        <v>15</v>
      </c>
      <c r="H48" s="1" t="s">
        <v>227</v>
      </c>
      <c r="I48" s="21">
        <f t="shared" si="1"/>
        <v>92.5</v>
      </c>
      <c r="J48" s="1" t="s">
        <v>39</v>
      </c>
      <c r="K48" s="1" t="s">
        <v>39</v>
      </c>
      <c r="L48" s="1" t="s">
        <v>39</v>
      </c>
      <c r="M48" s="1" t="s">
        <v>65</v>
      </c>
      <c r="N48" s="1" t="s">
        <v>39</v>
      </c>
      <c r="O48" s="1" t="s">
        <v>39</v>
      </c>
      <c r="P48" s="1" t="s">
        <v>50</v>
      </c>
      <c r="Q48" s="1" t="s">
        <v>65</v>
      </c>
      <c r="R48" s="1" t="s">
        <v>82</v>
      </c>
      <c r="S48" s="1" t="s">
        <v>117</v>
      </c>
      <c r="T48" s="1" t="s">
        <v>39</v>
      </c>
      <c r="U48" s="1" t="s">
        <v>39</v>
      </c>
      <c r="V48" s="1" t="s">
        <v>176</v>
      </c>
      <c r="W48" s="1" t="s">
        <v>65</v>
      </c>
      <c r="X48" s="1" t="s">
        <v>39</v>
      </c>
      <c r="Y48" s="1" t="s">
        <v>65</v>
      </c>
      <c r="Z48" s="1" t="s">
        <v>39</v>
      </c>
      <c r="AA48" s="1" t="s">
        <v>65</v>
      </c>
      <c r="AB48" s="1" t="s">
        <v>39</v>
      </c>
      <c r="AC48" s="1" t="s">
        <v>65</v>
      </c>
      <c r="AD48" s="1" t="s">
        <v>231</v>
      </c>
      <c r="AE48" s="1" t="s">
        <v>39</v>
      </c>
      <c r="AF48" s="1" t="s">
        <v>50</v>
      </c>
      <c r="AG48" s="1" t="s">
        <v>39</v>
      </c>
    </row>
    <row r="49" spans="1:33" ht="39.9" customHeight="1" x14ac:dyDescent="0.3">
      <c r="A49" s="1" t="s">
        <v>2355</v>
      </c>
      <c r="B49" s="1" t="s">
        <v>2401</v>
      </c>
      <c r="C49" s="42" t="s">
        <v>34</v>
      </c>
      <c r="D49" s="1" t="s">
        <v>3841</v>
      </c>
      <c r="E49" s="1" t="s">
        <v>3866</v>
      </c>
      <c r="F49" s="1">
        <v>55</v>
      </c>
      <c r="G49" s="1">
        <v>40</v>
      </c>
      <c r="H49" s="1" t="s">
        <v>101</v>
      </c>
      <c r="I49" s="21">
        <f t="shared" si="1"/>
        <v>91.833333333333329</v>
      </c>
      <c r="J49" s="1" t="s">
        <v>90</v>
      </c>
      <c r="K49" s="1" t="s">
        <v>90</v>
      </c>
      <c r="L49" s="1" t="s">
        <v>166</v>
      </c>
      <c r="M49" s="1" t="s">
        <v>51</v>
      </c>
      <c r="N49" s="1" t="s">
        <v>42</v>
      </c>
      <c r="O49" s="1" t="s">
        <v>105</v>
      </c>
      <c r="P49" s="1" t="s">
        <v>95</v>
      </c>
      <c r="Q49" s="1" t="s">
        <v>39</v>
      </c>
      <c r="R49" s="1" t="s">
        <v>154</v>
      </c>
      <c r="S49" s="1" t="s">
        <v>166</v>
      </c>
      <c r="T49" s="1" t="s">
        <v>154</v>
      </c>
      <c r="U49" s="1" t="s">
        <v>95</v>
      </c>
      <c r="V49" s="1" t="s">
        <v>95</v>
      </c>
      <c r="W49" s="1" t="s">
        <v>65</v>
      </c>
      <c r="X49" s="1" t="s">
        <v>90</v>
      </c>
      <c r="Y49" s="1" t="s">
        <v>82</v>
      </c>
      <c r="Z49" s="1" t="s">
        <v>90</v>
      </c>
      <c r="AA49" s="1" t="s">
        <v>90</v>
      </c>
      <c r="AB49" s="1" t="s">
        <v>39</v>
      </c>
      <c r="AC49" s="1" t="s">
        <v>95</v>
      </c>
      <c r="AD49" s="1" t="s">
        <v>747</v>
      </c>
      <c r="AE49" s="1" t="s">
        <v>95</v>
      </c>
      <c r="AF49" s="1" t="s">
        <v>95</v>
      </c>
      <c r="AG49" s="1" t="s">
        <v>84</v>
      </c>
    </row>
    <row r="50" spans="1:33" ht="39.9" customHeight="1" x14ac:dyDescent="0.3">
      <c r="A50" s="1" t="s">
        <v>2355</v>
      </c>
      <c r="B50" s="1" t="s">
        <v>2401</v>
      </c>
      <c r="C50" s="42" t="s">
        <v>34</v>
      </c>
      <c r="D50" s="1" t="s">
        <v>3867</v>
      </c>
      <c r="E50" s="1" t="s">
        <v>3868</v>
      </c>
      <c r="F50" s="1">
        <v>109</v>
      </c>
      <c r="G50" s="1">
        <v>59</v>
      </c>
      <c r="H50" s="1" t="s">
        <v>3869</v>
      </c>
      <c r="I50" s="21">
        <f t="shared" si="1"/>
        <v>85.291666666666671</v>
      </c>
      <c r="J50" s="1" t="s">
        <v>95</v>
      </c>
      <c r="K50" s="1" t="s">
        <v>103</v>
      </c>
      <c r="L50" s="1" t="s">
        <v>128</v>
      </c>
      <c r="M50" s="1" t="s">
        <v>139</v>
      </c>
      <c r="N50" s="1" t="s">
        <v>68</v>
      </c>
      <c r="O50" s="1" t="s">
        <v>105</v>
      </c>
      <c r="P50" s="1" t="s">
        <v>117</v>
      </c>
      <c r="Q50" s="1" t="s">
        <v>65</v>
      </c>
      <c r="R50" s="1" t="s">
        <v>84</v>
      </c>
      <c r="S50" s="1" t="s">
        <v>561</v>
      </c>
      <c r="T50" s="1" t="s">
        <v>65</v>
      </c>
      <c r="U50" s="1" t="s">
        <v>45</v>
      </c>
      <c r="V50" s="1" t="s">
        <v>117</v>
      </c>
      <c r="W50" s="1" t="s">
        <v>51</v>
      </c>
      <c r="X50" s="1" t="s">
        <v>103</v>
      </c>
      <c r="Y50" s="1" t="s">
        <v>463</v>
      </c>
      <c r="Z50" s="1" t="s">
        <v>65</v>
      </c>
      <c r="AA50" s="1" t="s">
        <v>103</v>
      </c>
      <c r="AB50" s="1" t="s">
        <v>42</v>
      </c>
      <c r="AC50" s="1" t="s">
        <v>105</v>
      </c>
      <c r="AD50" s="1" t="s">
        <v>1849</v>
      </c>
      <c r="AE50" s="1" t="s">
        <v>103</v>
      </c>
      <c r="AF50" s="1" t="s">
        <v>190</v>
      </c>
      <c r="AG50" s="1" t="s">
        <v>105</v>
      </c>
    </row>
    <row r="51" spans="1:33" ht="39.9" customHeight="1" x14ac:dyDescent="0.3">
      <c r="A51" s="1" t="s">
        <v>2355</v>
      </c>
      <c r="B51" s="1" t="s">
        <v>2401</v>
      </c>
      <c r="C51" s="42" t="s">
        <v>34</v>
      </c>
      <c r="D51" s="1" t="s">
        <v>3870</v>
      </c>
      <c r="E51" s="1" t="s">
        <v>3871</v>
      </c>
      <c r="F51" s="1">
        <v>87</v>
      </c>
      <c r="G51" s="1">
        <v>41</v>
      </c>
      <c r="H51" s="1" t="s">
        <v>2220</v>
      </c>
      <c r="I51" s="21">
        <f t="shared" si="1"/>
        <v>91.416666666666643</v>
      </c>
      <c r="J51" s="1" t="s">
        <v>39</v>
      </c>
      <c r="K51" s="1" t="s">
        <v>95</v>
      </c>
      <c r="L51" s="1" t="s">
        <v>95</v>
      </c>
      <c r="M51" s="1" t="s">
        <v>95</v>
      </c>
      <c r="N51" s="1" t="s">
        <v>105</v>
      </c>
      <c r="O51" s="1" t="s">
        <v>84</v>
      </c>
      <c r="P51" s="1" t="s">
        <v>51</v>
      </c>
      <c r="Q51" s="1" t="s">
        <v>65</v>
      </c>
      <c r="R51" s="1" t="s">
        <v>84</v>
      </c>
      <c r="S51" s="1" t="s">
        <v>128</v>
      </c>
      <c r="T51" s="1" t="s">
        <v>95</v>
      </c>
      <c r="U51" s="1" t="s">
        <v>95</v>
      </c>
      <c r="V51" s="1" t="s">
        <v>65</v>
      </c>
      <c r="W51" s="1" t="s">
        <v>65</v>
      </c>
      <c r="X51" s="1" t="s">
        <v>95</v>
      </c>
      <c r="Y51" s="1" t="s">
        <v>51</v>
      </c>
      <c r="Z51" s="1" t="s">
        <v>95</v>
      </c>
      <c r="AA51" s="1" t="s">
        <v>95</v>
      </c>
      <c r="AB51" s="1" t="s">
        <v>95</v>
      </c>
      <c r="AC51" s="1" t="s">
        <v>51</v>
      </c>
      <c r="AD51" s="1" t="s">
        <v>603</v>
      </c>
      <c r="AE51" s="1" t="s">
        <v>95</v>
      </c>
      <c r="AF51" s="1" t="s">
        <v>84</v>
      </c>
      <c r="AG51" s="1" t="s">
        <v>65</v>
      </c>
    </row>
    <row r="52" spans="1:33" ht="39.9" customHeight="1" x14ac:dyDescent="0.3">
      <c r="A52" s="1" t="s">
        <v>2355</v>
      </c>
      <c r="B52" s="1" t="s">
        <v>2401</v>
      </c>
      <c r="C52" s="42" t="s">
        <v>34</v>
      </c>
      <c r="D52" s="1" t="s">
        <v>3834</v>
      </c>
      <c r="E52" s="1" t="s">
        <v>3872</v>
      </c>
      <c r="F52" s="1">
        <v>83</v>
      </c>
      <c r="G52" s="1">
        <v>42</v>
      </c>
      <c r="H52" s="1" t="s">
        <v>1282</v>
      </c>
      <c r="I52" s="21">
        <f t="shared" si="1"/>
        <v>91.458333333333314</v>
      </c>
      <c r="J52" s="1" t="s">
        <v>90</v>
      </c>
      <c r="K52" s="1" t="s">
        <v>65</v>
      </c>
      <c r="L52" s="1" t="s">
        <v>65</v>
      </c>
      <c r="M52" s="1" t="s">
        <v>65</v>
      </c>
      <c r="N52" s="1" t="s">
        <v>95</v>
      </c>
      <c r="O52" s="1" t="s">
        <v>95</v>
      </c>
      <c r="P52" s="1" t="s">
        <v>95</v>
      </c>
      <c r="Q52" s="1" t="s">
        <v>84</v>
      </c>
      <c r="R52" s="1" t="s">
        <v>95</v>
      </c>
      <c r="S52" s="1" t="s">
        <v>42</v>
      </c>
      <c r="T52" s="1" t="s">
        <v>95</v>
      </c>
      <c r="U52" s="1" t="s">
        <v>84</v>
      </c>
      <c r="V52" s="1" t="s">
        <v>84</v>
      </c>
      <c r="W52" s="1" t="s">
        <v>65</v>
      </c>
      <c r="X52" s="1" t="s">
        <v>65</v>
      </c>
      <c r="Y52" s="1" t="s">
        <v>84</v>
      </c>
      <c r="Z52" s="1" t="s">
        <v>65</v>
      </c>
      <c r="AA52" s="1" t="s">
        <v>65</v>
      </c>
      <c r="AB52" s="1" t="s">
        <v>65</v>
      </c>
      <c r="AC52" s="1" t="s">
        <v>65</v>
      </c>
      <c r="AD52" s="1" t="s">
        <v>244</v>
      </c>
      <c r="AE52" s="1" t="s">
        <v>84</v>
      </c>
      <c r="AF52" s="1" t="s">
        <v>95</v>
      </c>
      <c r="AG52" s="1" t="s">
        <v>95</v>
      </c>
    </row>
    <row r="53" spans="1:33" ht="39.9" customHeight="1" x14ac:dyDescent="0.3">
      <c r="A53" s="1" t="s">
        <v>2355</v>
      </c>
      <c r="B53" s="1" t="s">
        <v>2401</v>
      </c>
      <c r="C53" s="42" t="s">
        <v>34</v>
      </c>
      <c r="D53" s="1" t="s">
        <v>3873</v>
      </c>
      <c r="E53" s="1" t="s">
        <v>3874</v>
      </c>
      <c r="F53" s="1">
        <v>66</v>
      </c>
      <c r="G53" s="1">
        <v>36</v>
      </c>
      <c r="H53" s="1" t="s">
        <v>72</v>
      </c>
      <c r="I53" s="21">
        <f t="shared" si="1"/>
        <v>92.208333333333314</v>
      </c>
      <c r="J53" s="1" t="s">
        <v>50</v>
      </c>
      <c r="K53" s="1" t="s">
        <v>90</v>
      </c>
      <c r="L53" s="1" t="s">
        <v>90</v>
      </c>
      <c r="M53" s="1" t="s">
        <v>90</v>
      </c>
      <c r="N53" s="1" t="s">
        <v>65</v>
      </c>
      <c r="O53" s="1" t="s">
        <v>45</v>
      </c>
      <c r="P53" s="1" t="s">
        <v>176</v>
      </c>
      <c r="Q53" s="1" t="s">
        <v>51</v>
      </c>
      <c r="R53" s="1" t="s">
        <v>42</v>
      </c>
      <c r="S53" s="1" t="s">
        <v>56</v>
      </c>
      <c r="T53" s="1" t="s">
        <v>90</v>
      </c>
      <c r="U53" s="1" t="s">
        <v>39</v>
      </c>
      <c r="V53" s="1" t="s">
        <v>65</v>
      </c>
      <c r="W53" s="1" t="s">
        <v>45</v>
      </c>
      <c r="X53" s="1" t="s">
        <v>90</v>
      </c>
      <c r="Y53" s="1" t="s">
        <v>105</v>
      </c>
      <c r="Z53" s="1" t="s">
        <v>65</v>
      </c>
      <c r="AA53" s="1" t="s">
        <v>90</v>
      </c>
      <c r="AB53" s="1" t="s">
        <v>90</v>
      </c>
      <c r="AC53" s="1" t="s">
        <v>90</v>
      </c>
      <c r="AD53" s="1" t="s">
        <v>48</v>
      </c>
      <c r="AE53" s="1" t="s">
        <v>128</v>
      </c>
      <c r="AF53" s="1" t="s">
        <v>39</v>
      </c>
      <c r="AG53" s="1" t="s">
        <v>90</v>
      </c>
    </row>
    <row r="54" spans="1:33" ht="39.9" customHeight="1" x14ac:dyDescent="0.3">
      <c r="A54" s="1" t="s">
        <v>2355</v>
      </c>
      <c r="B54" s="1" t="s">
        <v>2401</v>
      </c>
      <c r="C54" s="42" t="s">
        <v>34</v>
      </c>
      <c r="D54" s="1" t="s">
        <v>3875</v>
      </c>
      <c r="E54" s="1" t="s">
        <v>3876</v>
      </c>
      <c r="F54" s="1">
        <v>1565</v>
      </c>
      <c r="G54" s="1">
        <v>701</v>
      </c>
      <c r="H54" s="1" t="s">
        <v>1062</v>
      </c>
      <c r="I54" s="21">
        <f t="shared" si="1"/>
        <v>82.416666666666657</v>
      </c>
      <c r="J54" s="1" t="s">
        <v>51</v>
      </c>
      <c r="K54" s="1" t="s">
        <v>103</v>
      </c>
      <c r="L54" s="1" t="s">
        <v>65</v>
      </c>
      <c r="M54" s="1" t="s">
        <v>56</v>
      </c>
      <c r="N54" s="1" t="s">
        <v>128</v>
      </c>
      <c r="O54" s="1" t="s">
        <v>50</v>
      </c>
      <c r="P54" s="1" t="s">
        <v>47</v>
      </c>
      <c r="Q54" s="1" t="s">
        <v>47</v>
      </c>
      <c r="R54" s="1" t="s">
        <v>139</v>
      </c>
      <c r="S54" s="1" t="s">
        <v>1577</v>
      </c>
      <c r="T54" s="1" t="s">
        <v>176</v>
      </c>
      <c r="U54" s="1" t="s">
        <v>166</v>
      </c>
      <c r="V54" s="1" t="s">
        <v>561</v>
      </c>
      <c r="W54" s="1" t="s">
        <v>117</v>
      </c>
      <c r="X54" s="1" t="s">
        <v>84</v>
      </c>
      <c r="Y54" s="1" t="s">
        <v>190</v>
      </c>
      <c r="Z54" s="1" t="s">
        <v>176</v>
      </c>
      <c r="AA54" s="1" t="s">
        <v>166</v>
      </c>
      <c r="AB54" s="1" t="s">
        <v>51</v>
      </c>
      <c r="AC54" s="1" t="s">
        <v>166</v>
      </c>
      <c r="AD54" s="1" t="s">
        <v>935</v>
      </c>
      <c r="AE54" s="1" t="s">
        <v>139</v>
      </c>
      <c r="AF54" s="1" t="s">
        <v>176</v>
      </c>
      <c r="AG54" s="1" t="s">
        <v>51</v>
      </c>
    </row>
    <row r="55" spans="1:33" ht="39.9" customHeight="1" x14ac:dyDescent="0.3">
      <c r="A55" s="1" t="s">
        <v>2355</v>
      </c>
      <c r="B55" s="1" t="s">
        <v>2401</v>
      </c>
      <c r="C55" s="42" t="s">
        <v>34</v>
      </c>
      <c r="D55" s="1" t="s">
        <v>3846</v>
      </c>
      <c r="E55" s="1" t="s">
        <v>3879</v>
      </c>
      <c r="F55" s="1">
        <v>60</v>
      </c>
      <c r="G55" s="1">
        <v>27</v>
      </c>
      <c r="H55" s="1" t="s">
        <v>611</v>
      </c>
      <c r="I55" s="21">
        <f t="shared" si="1"/>
        <v>94.041666666666671</v>
      </c>
      <c r="J55" s="1" t="s">
        <v>39</v>
      </c>
      <c r="K55" s="1" t="s">
        <v>156</v>
      </c>
      <c r="L55" s="1" t="s">
        <v>39</v>
      </c>
      <c r="M55" s="1" t="s">
        <v>156</v>
      </c>
      <c r="N55" s="1" t="s">
        <v>42</v>
      </c>
      <c r="O55" s="1" t="s">
        <v>156</v>
      </c>
      <c r="P55" s="1" t="s">
        <v>105</v>
      </c>
      <c r="Q55" s="1" t="s">
        <v>65</v>
      </c>
      <c r="R55" s="1" t="s">
        <v>39</v>
      </c>
      <c r="S55" s="1" t="s">
        <v>42</v>
      </c>
      <c r="T55" s="1" t="s">
        <v>39</v>
      </c>
      <c r="U55" s="1" t="s">
        <v>39</v>
      </c>
      <c r="V55" s="1" t="s">
        <v>65</v>
      </c>
      <c r="W55" s="1" t="s">
        <v>39</v>
      </c>
      <c r="X55" s="1" t="s">
        <v>156</v>
      </c>
      <c r="Y55" s="1" t="s">
        <v>39</v>
      </c>
      <c r="Z55" s="1" t="s">
        <v>39</v>
      </c>
      <c r="AA55" s="1" t="s">
        <v>39</v>
      </c>
      <c r="AB55" s="1" t="s">
        <v>39</v>
      </c>
      <c r="AC55" s="1" t="s">
        <v>39</v>
      </c>
      <c r="AD55" s="1" t="s">
        <v>2779</v>
      </c>
      <c r="AE55" s="1" t="s">
        <v>156</v>
      </c>
      <c r="AF55" s="1" t="s">
        <v>51</v>
      </c>
      <c r="AG55" s="1" t="s">
        <v>105</v>
      </c>
    </row>
    <row r="56" spans="1:33" ht="39.9" customHeight="1" x14ac:dyDescent="0.3">
      <c r="A56" s="1" t="s">
        <v>2355</v>
      </c>
      <c r="B56" s="1" t="s">
        <v>2401</v>
      </c>
      <c r="C56" s="42" t="s">
        <v>34</v>
      </c>
      <c r="D56" s="1" t="s">
        <v>3880</v>
      </c>
      <c r="E56" s="1" t="s">
        <v>3881</v>
      </c>
      <c r="F56" s="1">
        <v>19</v>
      </c>
      <c r="G56" s="1">
        <v>10</v>
      </c>
      <c r="H56" s="1" t="s">
        <v>133</v>
      </c>
      <c r="I56" s="21">
        <f t="shared" si="1"/>
        <v>80.333333333333357</v>
      </c>
      <c r="J56" s="1" t="s">
        <v>82</v>
      </c>
      <c r="K56" s="1" t="s">
        <v>39</v>
      </c>
      <c r="L56" s="1" t="s">
        <v>39</v>
      </c>
      <c r="M56" s="1" t="s">
        <v>82</v>
      </c>
      <c r="N56" s="1" t="s">
        <v>84</v>
      </c>
      <c r="O56" s="1" t="s">
        <v>84</v>
      </c>
      <c r="P56" s="1" t="s">
        <v>105</v>
      </c>
      <c r="Q56" s="1" t="s">
        <v>107</v>
      </c>
      <c r="R56" s="1" t="s">
        <v>82</v>
      </c>
      <c r="S56" s="1" t="s">
        <v>107</v>
      </c>
      <c r="T56" s="1" t="s">
        <v>84</v>
      </c>
      <c r="U56" s="1" t="s">
        <v>82</v>
      </c>
      <c r="V56" s="1" t="s">
        <v>82</v>
      </c>
      <c r="W56" s="1" t="s">
        <v>105</v>
      </c>
      <c r="X56" s="1" t="s">
        <v>84</v>
      </c>
      <c r="Y56" s="1" t="s">
        <v>84</v>
      </c>
      <c r="Z56" s="1" t="s">
        <v>82</v>
      </c>
      <c r="AA56" s="1" t="s">
        <v>84</v>
      </c>
      <c r="AB56" s="1" t="s">
        <v>84</v>
      </c>
      <c r="AC56" s="1" t="s">
        <v>82</v>
      </c>
      <c r="AD56" s="1" t="s">
        <v>2626</v>
      </c>
      <c r="AE56" s="1" t="s">
        <v>417</v>
      </c>
      <c r="AF56" s="1" t="s">
        <v>47</v>
      </c>
      <c r="AG56" s="1" t="s">
        <v>48</v>
      </c>
    </row>
    <row r="57" spans="1:33" ht="39.9" customHeight="1" x14ac:dyDescent="0.3">
      <c r="A57" s="1" t="s">
        <v>2355</v>
      </c>
      <c r="B57" s="1" t="s">
        <v>2401</v>
      </c>
      <c r="C57" s="42" t="s">
        <v>34</v>
      </c>
      <c r="D57" s="1" t="s">
        <v>3882</v>
      </c>
      <c r="E57" s="1" t="s">
        <v>3883</v>
      </c>
      <c r="F57" s="1">
        <v>21</v>
      </c>
      <c r="G57" s="1">
        <v>10</v>
      </c>
      <c r="H57" s="1" t="s">
        <v>240</v>
      </c>
      <c r="I57" s="21">
        <f t="shared" si="1"/>
        <v>92.916666666666686</v>
      </c>
      <c r="J57" s="1" t="s">
        <v>39</v>
      </c>
      <c r="K57" s="1" t="s">
        <v>39</v>
      </c>
      <c r="L57" s="1" t="s">
        <v>105</v>
      </c>
      <c r="M57" s="1" t="s">
        <v>84</v>
      </c>
      <c r="N57" s="1" t="s">
        <v>128</v>
      </c>
      <c r="O57" s="1" t="s">
        <v>84</v>
      </c>
      <c r="P57" s="1" t="s">
        <v>39</v>
      </c>
      <c r="Q57" s="1" t="s">
        <v>39</v>
      </c>
      <c r="R57" s="1" t="s">
        <v>105</v>
      </c>
      <c r="S57" s="1" t="s">
        <v>128</v>
      </c>
      <c r="T57" s="1" t="s">
        <v>39</v>
      </c>
      <c r="U57" s="1" t="s">
        <v>105</v>
      </c>
      <c r="V57" s="1" t="s">
        <v>84</v>
      </c>
      <c r="W57" s="1" t="s">
        <v>39</v>
      </c>
      <c r="X57" s="1" t="s">
        <v>84</v>
      </c>
      <c r="Y57" s="1" t="s">
        <v>82</v>
      </c>
      <c r="Z57" s="1" t="s">
        <v>39</v>
      </c>
      <c r="AA57" s="1" t="s">
        <v>39</v>
      </c>
      <c r="AB57" s="1" t="s">
        <v>39</v>
      </c>
      <c r="AC57" s="1" t="s">
        <v>39</v>
      </c>
      <c r="AD57" s="1" t="s">
        <v>48</v>
      </c>
      <c r="AE57" s="1" t="s">
        <v>39</v>
      </c>
      <c r="AF57" s="1" t="s">
        <v>84</v>
      </c>
      <c r="AG57" s="1" t="s">
        <v>39</v>
      </c>
    </row>
    <row r="58" spans="1:33" ht="39.9" customHeight="1" x14ac:dyDescent="0.3">
      <c r="A58" s="1" t="s">
        <v>2355</v>
      </c>
      <c r="B58" s="1" t="s">
        <v>2401</v>
      </c>
      <c r="C58" s="42" t="s">
        <v>34</v>
      </c>
      <c r="D58" s="1" t="s">
        <v>3884</v>
      </c>
      <c r="E58" s="1" t="s">
        <v>3885</v>
      </c>
      <c r="F58" s="1">
        <v>12</v>
      </c>
      <c r="G58" s="1">
        <v>12</v>
      </c>
      <c r="H58" s="1" t="s">
        <v>75</v>
      </c>
      <c r="I58" s="21">
        <f t="shared" si="1"/>
        <v>90.250000000000043</v>
      </c>
      <c r="J58" s="1" t="s">
        <v>42</v>
      </c>
      <c r="K58" s="1" t="s">
        <v>42</v>
      </c>
      <c r="L58" s="1" t="s">
        <v>42</v>
      </c>
      <c r="M58" s="1" t="s">
        <v>42</v>
      </c>
      <c r="N58" s="1" t="s">
        <v>184</v>
      </c>
      <c r="O58" s="1" t="s">
        <v>42</v>
      </c>
      <c r="P58" s="1" t="s">
        <v>42</v>
      </c>
      <c r="Q58" s="1" t="s">
        <v>42</v>
      </c>
      <c r="R58" s="1" t="s">
        <v>42</v>
      </c>
      <c r="S58" s="1" t="s">
        <v>84</v>
      </c>
      <c r="T58" s="1" t="s">
        <v>42</v>
      </c>
      <c r="U58" s="1" t="s">
        <v>42</v>
      </c>
      <c r="V58" s="1" t="s">
        <v>42</v>
      </c>
      <c r="W58" s="1" t="s">
        <v>42</v>
      </c>
      <c r="X58" s="1" t="s">
        <v>42</v>
      </c>
      <c r="Y58" s="1" t="s">
        <v>42</v>
      </c>
      <c r="Z58" s="1" t="s">
        <v>42</v>
      </c>
      <c r="AA58" s="1" t="s">
        <v>42</v>
      </c>
      <c r="AB58" s="1" t="s">
        <v>42</v>
      </c>
      <c r="AC58" s="1" t="s">
        <v>42</v>
      </c>
      <c r="AD58" s="1" t="s">
        <v>184</v>
      </c>
      <c r="AE58" s="1" t="s">
        <v>84</v>
      </c>
      <c r="AF58" s="1" t="s">
        <v>42</v>
      </c>
      <c r="AG58" s="1" t="s">
        <v>42</v>
      </c>
    </row>
    <row r="60" spans="1:33" ht="39.9" customHeight="1" x14ac:dyDescent="0.3">
      <c r="A60" s="116" t="s">
        <v>4122</v>
      </c>
      <c r="B60" s="117"/>
      <c r="C60" s="117"/>
      <c r="D60" s="117"/>
      <c r="E60" s="117"/>
      <c r="F60" s="117"/>
      <c r="G60" s="117"/>
      <c r="H60" s="119"/>
      <c r="I60" s="87"/>
      <c r="J60" s="87"/>
      <c r="K60" s="8"/>
      <c r="L60" s="8"/>
      <c r="M60" s="8"/>
      <c r="N60" s="87"/>
      <c r="O60" s="8"/>
      <c r="P60" s="8"/>
      <c r="Q60" s="8"/>
      <c r="R60" s="87"/>
      <c r="S60" s="87"/>
      <c r="T60" s="87"/>
      <c r="U60" s="87"/>
      <c r="V60" s="8"/>
      <c r="W60" s="87"/>
      <c r="X60" s="87"/>
      <c r="Y60" s="87"/>
      <c r="Z60" s="87"/>
      <c r="AA60" s="87"/>
      <c r="AB60" s="87"/>
      <c r="AC60" s="87"/>
      <c r="AD60" s="87"/>
      <c r="AE60" s="87"/>
      <c r="AF60" s="87"/>
    </row>
    <row r="61" spans="1:33" x14ac:dyDescent="0.3">
      <c r="A61" s="94" t="s">
        <v>234</v>
      </c>
      <c r="B61" s="42" t="s">
        <v>33</v>
      </c>
      <c r="C61" s="10">
        <v>45334</v>
      </c>
      <c r="D61" s="94" t="s">
        <v>27</v>
      </c>
      <c r="E61" s="94" t="s">
        <v>28</v>
      </c>
      <c r="F61" s="94" t="s">
        <v>29</v>
      </c>
      <c r="G61" s="94" t="s">
        <v>30</v>
      </c>
      <c r="H61" s="121" t="s">
        <v>31</v>
      </c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3" ht="41.4" x14ac:dyDescent="0.3">
      <c r="A62" s="94"/>
      <c r="B62" s="42" t="s">
        <v>235</v>
      </c>
      <c r="C62" s="10">
        <v>45362</v>
      </c>
      <c r="D62" s="94"/>
      <c r="E62" s="94"/>
      <c r="F62" s="94"/>
      <c r="G62" s="94"/>
      <c r="H62" s="106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"/>
      <c r="T62" s="87"/>
      <c r="U62" s="87"/>
      <c r="V62" s="87"/>
      <c r="W62" s="87"/>
      <c r="X62" s="8"/>
      <c r="Y62" s="87"/>
      <c r="Z62" s="87"/>
      <c r="AA62" s="87"/>
      <c r="AB62" s="8"/>
      <c r="AC62" s="8"/>
      <c r="AD62" s="8"/>
      <c r="AE62" s="8"/>
      <c r="AF62" s="87"/>
    </row>
    <row r="63" spans="1:33" ht="90" customHeight="1" x14ac:dyDescent="0.3">
      <c r="A63" s="43" t="s">
        <v>24</v>
      </c>
      <c r="B63" s="43" t="s">
        <v>25</v>
      </c>
      <c r="C63" s="43" t="s">
        <v>26</v>
      </c>
      <c r="D63" s="94"/>
      <c r="E63" s="94"/>
      <c r="F63" s="94"/>
      <c r="G63" s="94"/>
      <c r="H63" s="10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</row>
    <row r="64" spans="1:33" ht="39.9" customHeight="1" x14ac:dyDescent="0.3">
      <c r="A64" s="1" t="s">
        <v>2355</v>
      </c>
      <c r="B64" s="1" t="s">
        <v>2401</v>
      </c>
      <c r="C64" s="1" t="s">
        <v>1331</v>
      </c>
      <c r="D64" s="1" t="s">
        <v>4135</v>
      </c>
      <c r="E64" s="1" t="s">
        <v>4136</v>
      </c>
      <c r="F64" s="1">
        <v>190</v>
      </c>
      <c r="G64" s="1">
        <v>14</v>
      </c>
      <c r="H64" s="1" t="s">
        <v>638</v>
      </c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</row>
    <row r="65" spans="1:32" ht="39.9" customHeight="1" x14ac:dyDescent="0.3">
      <c r="A65" s="1" t="s">
        <v>2355</v>
      </c>
      <c r="B65" s="1" t="s">
        <v>2401</v>
      </c>
      <c r="C65" s="1" t="s">
        <v>1331</v>
      </c>
      <c r="D65" s="1" t="s">
        <v>4137</v>
      </c>
      <c r="E65" s="1" t="s">
        <v>4138</v>
      </c>
      <c r="F65" s="1">
        <v>73</v>
      </c>
      <c r="G65" s="1">
        <v>10</v>
      </c>
      <c r="H65" s="1" t="s">
        <v>1017</v>
      </c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</row>
    <row r="66" spans="1:32" ht="39.9" customHeight="1" x14ac:dyDescent="0.3">
      <c r="A66" s="1" t="s">
        <v>2355</v>
      </c>
      <c r="B66" s="1" t="s">
        <v>2401</v>
      </c>
      <c r="C66" s="1" t="s">
        <v>1331</v>
      </c>
      <c r="D66" s="1" t="s">
        <v>4123</v>
      </c>
      <c r="E66" s="1" t="s">
        <v>4124</v>
      </c>
      <c r="F66" s="1">
        <v>210</v>
      </c>
      <c r="G66" s="1">
        <v>73</v>
      </c>
      <c r="H66" s="1" t="s">
        <v>597</v>
      </c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</row>
    <row r="67" spans="1:32" ht="39.9" customHeight="1" x14ac:dyDescent="0.3">
      <c r="A67" s="1" t="s">
        <v>2355</v>
      </c>
      <c r="B67" s="1" t="s">
        <v>2557</v>
      </c>
      <c r="C67" s="1" t="s">
        <v>1331</v>
      </c>
      <c r="D67" s="1" t="s">
        <v>4125</v>
      </c>
      <c r="E67" s="1" t="s">
        <v>4126</v>
      </c>
      <c r="F67" s="1">
        <v>460</v>
      </c>
      <c r="G67" s="1">
        <v>102</v>
      </c>
      <c r="H67" s="1" t="s">
        <v>1122</v>
      </c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</row>
    <row r="68" spans="1:32" ht="39.9" customHeight="1" x14ac:dyDescent="0.3">
      <c r="A68" s="1" t="s">
        <v>2355</v>
      </c>
      <c r="B68" s="1" t="s">
        <v>2557</v>
      </c>
      <c r="C68" s="1" t="s">
        <v>1331</v>
      </c>
      <c r="D68" s="1" t="s">
        <v>4127</v>
      </c>
      <c r="E68" s="1" t="s">
        <v>4128</v>
      </c>
      <c r="F68" s="1">
        <v>1117</v>
      </c>
      <c r="G68" s="1">
        <v>325</v>
      </c>
      <c r="H68" s="1" t="s">
        <v>2349</v>
      </c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</row>
  </sheetData>
  <mergeCells count="16">
    <mergeCell ref="J1:AG3"/>
    <mergeCell ref="A2:A3"/>
    <mergeCell ref="A60:H60"/>
    <mergeCell ref="A61:A62"/>
    <mergeCell ref="A1:I1"/>
    <mergeCell ref="D2:D4"/>
    <mergeCell ref="E2:E4"/>
    <mergeCell ref="F2:F4"/>
    <mergeCell ref="G2:G4"/>
    <mergeCell ref="H2:H4"/>
    <mergeCell ref="I2:I4"/>
    <mergeCell ref="D61:D63"/>
    <mergeCell ref="E61:E63"/>
    <mergeCell ref="F61:F63"/>
    <mergeCell ref="G61:G63"/>
    <mergeCell ref="H61:H63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48E07-B5AE-44D0-8417-43C952C3F467}">
  <dimension ref="A1:GH140"/>
  <sheetViews>
    <sheetView showGridLines="0" zoomScaleNormal="100" workbookViewId="0">
      <selection activeCell="E2" sqref="E2:E4"/>
    </sheetView>
  </sheetViews>
  <sheetFormatPr defaultRowHeight="14.4" x14ac:dyDescent="0.3"/>
  <cols>
    <col min="1" max="1" width="17.88671875" customWidth="1"/>
    <col min="2" max="2" width="10.6640625" customWidth="1"/>
    <col min="3" max="3" width="21.5546875" customWidth="1"/>
    <col min="4" max="4" width="14.44140625" customWidth="1"/>
    <col min="5" max="5" width="27.109375" customWidth="1"/>
    <col min="6" max="6" width="13.109375" customWidth="1"/>
    <col min="7" max="7" width="14.88671875" customWidth="1"/>
    <col min="8" max="8" width="17.33203125" customWidth="1"/>
    <col min="9" max="9" width="18.88671875" customWidth="1"/>
    <col min="10" max="10" width="16.44140625" customWidth="1"/>
    <col min="11" max="11" width="16.6640625" customWidth="1"/>
    <col min="12" max="12" width="17" customWidth="1"/>
    <col min="13" max="13" width="17.5546875" customWidth="1"/>
    <col min="14" max="14" width="17.33203125" customWidth="1"/>
    <col min="15" max="15" width="17" customWidth="1"/>
    <col min="16" max="16" width="20.88671875" customWidth="1"/>
    <col min="17" max="18" width="17.33203125" customWidth="1"/>
    <col min="19" max="19" width="24.33203125" customWidth="1"/>
    <col min="20" max="20" width="17" customWidth="1"/>
    <col min="21" max="21" width="19" customWidth="1"/>
    <col min="22" max="22" width="17.109375" customWidth="1"/>
    <col min="23" max="23" width="16.6640625" customWidth="1"/>
    <col min="24" max="24" width="16.88671875" customWidth="1"/>
    <col min="25" max="26" width="17.109375" customWidth="1"/>
    <col min="27" max="27" width="20.33203125" customWidth="1"/>
    <col min="28" max="28" width="22.5546875" customWidth="1"/>
    <col min="29" max="29" width="17.6640625" customWidth="1"/>
    <col min="30" max="30" width="16.6640625" customWidth="1"/>
    <col min="31" max="31" width="16.33203125" customWidth="1"/>
    <col min="32" max="32" width="25.109375" customWidth="1"/>
    <col min="33" max="33" width="17" customWidth="1"/>
  </cols>
  <sheetData>
    <row r="1" spans="1:190" s="20" customFormat="1" ht="39.75" customHeight="1" x14ac:dyDescent="0.3">
      <c r="A1" s="102" t="s">
        <v>3977</v>
      </c>
      <c r="B1" s="103"/>
      <c r="C1" s="103"/>
      <c r="D1" s="103"/>
      <c r="E1" s="103"/>
      <c r="F1" s="103"/>
      <c r="G1" s="103"/>
      <c r="H1" s="103"/>
      <c r="I1" s="120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27"/>
    </row>
    <row r="2" spans="1:190" s="20" customFormat="1" ht="75" customHeight="1" x14ac:dyDescent="0.3">
      <c r="A2" s="94" t="s">
        <v>234</v>
      </c>
      <c r="B2" s="42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129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27"/>
    </row>
    <row r="3" spans="1:190" s="20" customFormat="1" ht="45" customHeight="1" x14ac:dyDescent="0.3">
      <c r="A3" s="94"/>
      <c r="B3" s="42" t="s">
        <v>235</v>
      </c>
      <c r="C3" s="10">
        <v>45362</v>
      </c>
      <c r="D3" s="94"/>
      <c r="E3" s="94"/>
      <c r="F3" s="94"/>
      <c r="G3" s="94"/>
      <c r="H3" s="94"/>
      <c r="I3" s="130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27"/>
    </row>
    <row r="4" spans="1:190" s="37" customFormat="1" ht="138" x14ac:dyDescent="0.3">
      <c r="A4" s="43" t="s">
        <v>24</v>
      </c>
      <c r="B4" s="43" t="s">
        <v>25</v>
      </c>
      <c r="C4" s="43" t="s">
        <v>26</v>
      </c>
      <c r="D4" s="94"/>
      <c r="E4" s="94"/>
      <c r="F4" s="94"/>
      <c r="G4" s="94"/>
      <c r="H4" s="94"/>
      <c r="I4" s="131"/>
      <c r="J4" s="43" t="s">
        <v>0</v>
      </c>
      <c r="K4" s="43" t="s">
        <v>1</v>
      </c>
      <c r="L4" s="43" t="s">
        <v>2</v>
      </c>
      <c r="M4" s="43" t="s">
        <v>3</v>
      </c>
      <c r="N4" s="43" t="s">
        <v>4</v>
      </c>
      <c r="O4" s="43" t="s">
        <v>5</v>
      </c>
      <c r="P4" s="43" t="s">
        <v>6</v>
      </c>
      <c r="Q4" s="43" t="s">
        <v>7</v>
      </c>
      <c r="R4" s="43" t="s">
        <v>8</v>
      </c>
      <c r="S4" s="43" t="s">
        <v>9</v>
      </c>
      <c r="T4" s="43" t="s">
        <v>10</v>
      </c>
      <c r="U4" s="43" t="s">
        <v>11</v>
      </c>
      <c r="V4" s="43" t="s">
        <v>12</v>
      </c>
      <c r="W4" s="43" t="s">
        <v>13</v>
      </c>
      <c r="X4" s="43" t="s">
        <v>14</v>
      </c>
      <c r="Y4" s="43" t="s">
        <v>15</v>
      </c>
      <c r="Z4" s="43" t="s">
        <v>16</v>
      </c>
      <c r="AA4" s="43" t="s">
        <v>17</v>
      </c>
      <c r="AB4" s="43" t="s">
        <v>18</v>
      </c>
      <c r="AC4" s="43" t="s">
        <v>19</v>
      </c>
      <c r="AD4" s="43" t="s">
        <v>20</v>
      </c>
      <c r="AE4" s="43" t="s">
        <v>21</v>
      </c>
      <c r="AF4" s="43" t="s">
        <v>22</v>
      </c>
      <c r="AG4" s="85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90"/>
    </row>
    <row r="5" spans="1:190" ht="39.9" customHeight="1" x14ac:dyDescent="0.3">
      <c r="A5" s="1" t="s">
        <v>3886</v>
      </c>
      <c r="B5" s="1" t="s">
        <v>2401</v>
      </c>
      <c r="C5" s="1" t="s">
        <v>3887</v>
      </c>
      <c r="D5" s="1" t="s">
        <v>3888</v>
      </c>
      <c r="E5" s="1" t="s">
        <v>3889</v>
      </c>
      <c r="F5" s="1">
        <v>363</v>
      </c>
      <c r="G5" s="1">
        <v>150</v>
      </c>
      <c r="H5" s="1" t="s">
        <v>2421</v>
      </c>
      <c r="I5" s="21">
        <f t="shared" ref="I5:I32" si="0">(J5+K5+L5+M5+N5+O5+P5+Q5+R5+S5+T5+U5+V5+W5+X5+Y5+Z5+AA5+AB5+AC5+AD5+AE5+AF5+AG5)*100/24</f>
        <v>94.708333333333314</v>
      </c>
      <c r="J5" s="1" t="s">
        <v>150</v>
      </c>
      <c r="K5" s="1" t="s">
        <v>154</v>
      </c>
      <c r="L5" s="1" t="s">
        <v>150</v>
      </c>
      <c r="M5" s="1" t="s">
        <v>150</v>
      </c>
      <c r="N5" s="1" t="s">
        <v>84</v>
      </c>
      <c r="O5" s="1" t="s">
        <v>154</v>
      </c>
      <c r="P5" s="1" t="s">
        <v>156</v>
      </c>
      <c r="Q5" s="1" t="s">
        <v>154</v>
      </c>
      <c r="R5" s="1" t="s">
        <v>150</v>
      </c>
      <c r="S5" s="1" t="s">
        <v>156</v>
      </c>
      <c r="T5" s="1" t="s">
        <v>39</v>
      </c>
      <c r="U5" s="1" t="s">
        <v>154</v>
      </c>
      <c r="V5" s="1" t="s">
        <v>190</v>
      </c>
      <c r="W5" s="1" t="s">
        <v>90</v>
      </c>
      <c r="X5" s="1" t="s">
        <v>150</v>
      </c>
      <c r="Y5" s="1" t="s">
        <v>42</v>
      </c>
      <c r="Z5" s="1" t="s">
        <v>150</v>
      </c>
      <c r="AA5" s="1" t="s">
        <v>150</v>
      </c>
      <c r="AB5" s="1" t="s">
        <v>39</v>
      </c>
      <c r="AC5" s="1" t="s">
        <v>150</v>
      </c>
      <c r="AD5" s="1" t="s">
        <v>232</v>
      </c>
      <c r="AE5" s="1" t="s">
        <v>95</v>
      </c>
      <c r="AF5" s="1" t="s">
        <v>156</v>
      </c>
      <c r="AG5" s="1" t="s">
        <v>150</v>
      </c>
    </row>
    <row r="6" spans="1:190" ht="39.9" customHeight="1" x14ac:dyDescent="0.3">
      <c r="A6" s="1" t="s">
        <v>3886</v>
      </c>
      <c r="B6" s="1" t="s">
        <v>2401</v>
      </c>
      <c r="C6" s="1" t="s">
        <v>3890</v>
      </c>
      <c r="D6" s="1" t="s">
        <v>3891</v>
      </c>
      <c r="E6" s="1" t="s">
        <v>3892</v>
      </c>
      <c r="F6" s="1">
        <v>48</v>
      </c>
      <c r="G6" s="1">
        <v>22</v>
      </c>
      <c r="H6" s="1" t="s">
        <v>98</v>
      </c>
      <c r="I6" s="21">
        <f t="shared" si="0"/>
        <v>98.916666666666671</v>
      </c>
      <c r="J6" s="1" t="s">
        <v>95</v>
      </c>
      <c r="K6" s="1" t="s">
        <v>39</v>
      </c>
      <c r="L6" s="1" t="s">
        <v>95</v>
      </c>
      <c r="M6" s="1" t="s">
        <v>39</v>
      </c>
      <c r="N6" s="1" t="s">
        <v>39</v>
      </c>
      <c r="O6" s="1" t="s">
        <v>39</v>
      </c>
      <c r="P6" s="1" t="s">
        <v>39</v>
      </c>
      <c r="Q6" s="1" t="s">
        <v>39</v>
      </c>
      <c r="R6" s="1" t="s">
        <v>39</v>
      </c>
      <c r="S6" s="1" t="s">
        <v>39</v>
      </c>
      <c r="T6" s="1" t="s">
        <v>39</v>
      </c>
      <c r="U6" s="1" t="s">
        <v>39</v>
      </c>
      <c r="V6" s="1" t="s">
        <v>39</v>
      </c>
      <c r="W6" s="1" t="s">
        <v>39</v>
      </c>
      <c r="X6" s="1" t="s">
        <v>39</v>
      </c>
      <c r="Y6" s="1" t="s">
        <v>39</v>
      </c>
      <c r="Z6" s="1" t="s">
        <v>39</v>
      </c>
      <c r="AA6" s="1" t="s">
        <v>39</v>
      </c>
      <c r="AB6" s="1" t="s">
        <v>39</v>
      </c>
      <c r="AC6" s="1" t="s">
        <v>39</v>
      </c>
      <c r="AD6" s="1" t="s">
        <v>190</v>
      </c>
      <c r="AE6" s="1" t="s">
        <v>39</v>
      </c>
      <c r="AF6" s="1" t="s">
        <v>39</v>
      </c>
      <c r="AG6" s="1" t="s">
        <v>39</v>
      </c>
    </row>
    <row r="7" spans="1:190" ht="39.9" customHeight="1" x14ac:dyDescent="0.3">
      <c r="A7" s="1" t="s">
        <v>3886</v>
      </c>
      <c r="B7" s="1" t="s">
        <v>2401</v>
      </c>
      <c r="C7" s="1" t="s">
        <v>3890</v>
      </c>
      <c r="D7" s="1" t="s">
        <v>3893</v>
      </c>
      <c r="E7" s="1" t="s">
        <v>3894</v>
      </c>
      <c r="F7" s="1">
        <v>350</v>
      </c>
      <c r="G7" s="1">
        <v>219</v>
      </c>
      <c r="H7" s="1" t="s">
        <v>2535</v>
      </c>
      <c r="I7" s="21">
        <f t="shared" si="0"/>
        <v>88.583333333333357</v>
      </c>
      <c r="J7" s="1" t="s">
        <v>156</v>
      </c>
      <c r="K7" s="1" t="s">
        <v>156</v>
      </c>
      <c r="L7" s="1" t="s">
        <v>156</v>
      </c>
      <c r="M7" s="1" t="s">
        <v>51</v>
      </c>
      <c r="N7" s="1" t="s">
        <v>84</v>
      </c>
      <c r="O7" s="1" t="s">
        <v>42</v>
      </c>
      <c r="P7" s="1" t="s">
        <v>190</v>
      </c>
      <c r="Q7" s="1" t="s">
        <v>190</v>
      </c>
      <c r="R7" s="1" t="s">
        <v>117</v>
      </c>
      <c r="S7" s="1" t="s">
        <v>139</v>
      </c>
      <c r="T7" s="1" t="s">
        <v>156</v>
      </c>
      <c r="U7" s="1" t="s">
        <v>103</v>
      </c>
      <c r="V7" s="1" t="s">
        <v>82</v>
      </c>
      <c r="W7" s="1" t="s">
        <v>103</v>
      </c>
      <c r="X7" s="1" t="s">
        <v>45</v>
      </c>
      <c r="Y7" s="1" t="s">
        <v>105</v>
      </c>
      <c r="Z7" s="1" t="s">
        <v>42</v>
      </c>
      <c r="AA7" s="1" t="s">
        <v>65</v>
      </c>
      <c r="AB7" s="1" t="s">
        <v>65</v>
      </c>
      <c r="AC7" s="1" t="s">
        <v>42</v>
      </c>
      <c r="AD7" s="1" t="s">
        <v>450</v>
      </c>
      <c r="AE7" s="1" t="s">
        <v>103</v>
      </c>
      <c r="AF7" s="1" t="s">
        <v>45</v>
      </c>
      <c r="AG7" s="1" t="s">
        <v>84</v>
      </c>
    </row>
    <row r="8" spans="1:190" ht="39.9" customHeight="1" x14ac:dyDescent="0.3">
      <c r="A8" s="1" t="s">
        <v>3886</v>
      </c>
      <c r="B8" s="1" t="s">
        <v>2401</v>
      </c>
      <c r="C8" s="1" t="s">
        <v>3890</v>
      </c>
      <c r="D8" s="1" t="s">
        <v>3895</v>
      </c>
      <c r="E8" s="1" t="s">
        <v>3896</v>
      </c>
      <c r="F8" s="1">
        <v>160</v>
      </c>
      <c r="G8" s="1">
        <v>86</v>
      </c>
      <c r="H8" s="1" t="s">
        <v>1127</v>
      </c>
      <c r="I8" s="21">
        <f t="shared" si="0"/>
        <v>99.625000000000014</v>
      </c>
      <c r="J8" s="1" t="s">
        <v>39</v>
      </c>
      <c r="K8" s="1" t="s">
        <v>39</v>
      </c>
      <c r="L8" s="1" t="s">
        <v>39</v>
      </c>
      <c r="M8" s="1" t="s">
        <v>39</v>
      </c>
      <c r="N8" s="1" t="s">
        <v>150</v>
      </c>
      <c r="O8" s="1" t="s">
        <v>150</v>
      </c>
      <c r="P8" s="1" t="s">
        <v>39</v>
      </c>
      <c r="Q8" s="1" t="s">
        <v>39</v>
      </c>
      <c r="R8" s="1" t="s">
        <v>39</v>
      </c>
      <c r="S8" s="1" t="s">
        <v>39</v>
      </c>
      <c r="T8" s="1" t="s">
        <v>39</v>
      </c>
      <c r="U8" s="1" t="s">
        <v>150</v>
      </c>
      <c r="V8" s="1" t="s">
        <v>39</v>
      </c>
      <c r="W8" s="1" t="s">
        <v>39</v>
      </c>
      <c r="X8" s="1" t="s">
        <v>39</v>
      </c>
      <c r="Y8" s="1" t="s">
        <v>154</v>
      </c>
      <c r="Z8" s="1" t="s">
        <v>39</v>
      </c>
      <c r="AA8" s="1" t="s">
        <v>39</v>
      </c>
      <c r="AB8" s="1" t="s">
        <v>39</v>
      </c>
      <c r="AC8" s="1" t="s">
        <v>39</v>
      </c>
      <c r="AD8" s="1" t="s">
        <v>156</v>
      </c>
      <c r="AE8" s="1" t="s">
        <v>39</v>
      </c>
      <c r="AF8" s="1" t="s">
        <v>39</v>
      </c>
      <c r="AG8" s="1" t="s">
        <v>39</v>
      </c>
    </row>
    <row r="9" spans="1:190" ht="39.9" customHeight="1" x14ac:dyDescent="0.3">
      <c r="A9" s="1" t="s">
        <v>3886</v>
      </c>
      <c r="B9" s="1" t="s">
        <v>2401</v>
      </c>
      <c r="C9" s="1" t="s">
        <v>3890</v>
      </c>
      <c r="D9" s="1" t="s">
        <v>3897</v>
      </c>
      <c r="E9" s="1" t="s">
        <v>3898</v>
      </c>
      <c r="F9" s="1">
        <v>299</v>
      </c>
      <c r="G9" s="1">
        <v>126</v>
      </c>
      <c r="H9" s="1" t="s">
        <v>1219</v>
      </c>
      <c r="I9" s="21">
        <f t="shared" si="0"/>
        <v>96.375000000000014</v>
      </c>
      <c r="J9" s="1" t="s">
        <v>90</v>
      </c>
      <c r="K9" s="1" t="s">
        <v>154</v>
      </c>
      <c r="L9" s="1" t="s">
        <v>42</v>
      </c>
      <c r="M9" s="1" t="s">
        <v>154</v>
      </c>
      <c r="N9" s="1" t="s">
        <v>90</v>
      </c>
      <c r="O9" s="1" t="s">
        <v>154</v>
      </c>
      <c r="P9" s="1" t="s">
        <v>95</v>
      </c>
      <c r="Q9" s="1" t="s">
        <v>90</v>
      </c>
      <c r="R9" s="1" t="s">
        <v>156</v>
      </c>
      <c r="S9" s="1" t="s">
        <v>156</v>
      </c>
      <c r="T9" s="1" t="s">
        <v>150</v>
      </c>
      <c r="U9" s="1" t="s">
        <v>150</v>
      </c>
      <c r="V9" s="1" t="s">
        <v>154</v>
      </c>
      <c r="W9" s="1" t="s">
        <v>154</v>
      </c>
      <c r="X9" s="1" t="s">
        <v>154</v>
      </c>
      <c r="Y9" s="1" t="s">
        <v>154</v>
      </c>
      <c r="Z9" s="1" t="s">
        <v>95</v>
      </c>
      <c r="AA9" s="1" t="s">
        <v>154</v>
      </c>
      <c r="AB9" s="1" t="s">
        <v>150</v>
      </c>
      <c r="AC9" s="1" t="s">
        <v>156</v>
      </c>
      <c r="AD9" s="1" t="s">
        <v>82</v>
      </c>
      <c r="AE9" s="1" t="s">
        <v>90</v>
      </c>
      <c r="AF9" s="1" t="s">
        <v>156</v>
      </c>
      <c r="AG9" s="1" t="s">
        <v>154</v>
      </c>
    </row>
    <row r="10" spans="1:190" ht="39.9" customHeight="1" x14ac:dyDescent="0.3">
      <c r="A10" s="1" t="s">
        <v>3886</v>
      </c>
      <c r="B10" s="1" t="s">
        <v>2401</v>
      </c>
      <c r="C10" s="1" t="s">
        <v>3890</v>
      </c>
      <c r="D10" s="1" t="s">
        <v>3899</v>
      </c>
      <c r="E10" s="1" t="s">
        <v>3900</v>
      </c>
      <c r="F10" s="1">
        <v>128</v>
      </c>
      <c r="G10" s="1">
        <v>74</v>
      </c>
      <c r="H10" s="1" t="s">
        <v>2715</v>
      </c>
      <c r="I10" s="21">
        <f t="shared" si="0"/>
        <v>92.916666666666643</v>
      </c>
      <c r="J10" s="1" t="s">
        <v>90</v>
      </c>
      <c r="K10" s="1" t="s">
        <v>156</v>
      </c>
      <c r="L10" s="1" t="s">
        <v>45</v>
      </c>
      <c r="M10" s="1" t="s">
        <v>156</v>
      </c>
      <c r="N10" s="1" t="s">
        <v>95</v>
      </c>
      <c r="O10" s="1" t="s">
        <v>156</v>
      </c>
      <c r="P10" s="1" t="s">
        <v>65</v>
      </c>
      <c r="Q10" s="1" t="s">
        <v>156</v>
      </c>
      <c r="R10" s="1" t="s">
        <v>156</v>
      </c>
      <c r="S10" s="1" t="s">
        <v>42</v>
      </c>
      <c r="T10" s="1" t="s">
        <v>95</v>
      </c>
      <c r="U10" s="1" t="s">
        <v>95</v>
      </c>
      <c r="V10" s="1" t="s">
        <v>45</v>
      </c>
      <c r="W10" s="1" t="s">
        <v>45</v>
      </c>
      <c r="X10" s="1" t="s">
        <v>95</v>
      </c>
      <c r="Y10" s="1" t="s">
        <v>42</v>
      </c>
      <c r="Z10" s="1" t="s">
        <v>95</v>
      </c>
      <c r="AA10" s="1" t="s">
        <v>95</v>
      </c>
      <c r="AB10" s="1" t="s">
        <v>45</v>
      </c>
      <c r="AC10" s="1" t="s">
        <v>84</v>
      </c>
      <c r="AD10" s="1" t="s">
        <v>189</v>
      </c>
      <c r="AE10" s="1" t="s">
        <v>190</v>
      </c>
      <c r="AF10" s="1" t="s">
        <v>65</v>
      </c>
      <c r="AG10" s="1" t="s">
        <v>45</v>
      </c>
    </row>
    <row r="11" spans="1:190" ht="39.9" customHeight="1" x14ac:dyDescent="0.3">
      <c r="A11" s="1" t="s">
        <v>3886</v>
      </c>
      <c r="B11" s="1" t="s">
        <v>2401</v>
      </c>
      <c r="C11" s="1" t="s">
        <v>3890</v>
      </c>
      <c r="D11" s="1" t="s">
        <v>3901</v>
      </c>
      <c r="E11" s="1" t="s">
        <v>3902</v>
      </c>
      <c r="F11" s="1">
        <v>101</v>
      </c>
      <c r="G11" s="1">
        <v>74</v>
      </c>
      <c r="H11" s="1" t="s">
        <v>2952</v>
      </c>
      <c r="I11" s="21">
        <f t="shared" si="0"/>
        <v>93.416666666666671</v>
      </c>
      <c r="J11" s="1" t="s">
        <v>90</v>
      </c>
      <c r="K11" s="1" t="s">
        <v>150</v>
      </c>
      <c r="L11" s="1" t="s">
        <v>90</v>
      </c>
      <c r="M11" s="1" t="s">
        <v>90</v>
      </c>
      <c r="N11" s="1" t="s">
        <v>150</v>
      </c>
      <c r="O11" s="1" t="s">
        <v>90</v>
      </c>
      <c r="P11" s="1" t="s">
        <v>90</v>
      </c>
      <c r="Q11" s="1" t="s">
        <v>150</v>
      </c>
      <c r="R11" s="1" t="s">
        <v>156</v>
      </c>
      <c r="S11" s="1" t="s">
        <v>45</v>
      </c>
      <c r="T11" s="1" t="s">
        <v>90</v>
      </c>
      <c r="U11" s="1" t="s">
        <v>65</v>
      </c>
      <c r="V11" s="1" t="s">
        <v>42</v>
      </c>
      <c r="W11" s="1" t="s">
        <v>65</v>
      </c>
      <c r="X11" s="1" t="s">
        <v>95</v>
      </c>
      <c r="Y11" s="1" t="s">
        <v>51</v>
      </c>
      <c r="Z11" s="1" t="s">
        <v>156</v>
      </c>
      <c r="AA11" s="1" t="s">
        <v>156</v>
      </c>
      <c r="AB11" s="1" t="s">
        <v>90</v>
      </c>
      <c r="AC11" s="1" t="s">
        <v>84</v>
      </c>
      <c r="AD11" s="1" t="s">
        <v>1577</v>
      </c>
      <c r="AE11" s="1" t="s">
        <v>176</v>
      </c>
      <c r="AF11" s="1" t="s">
        <v>45</v>
      </c>
      <c r="AG11" s="1" t="s">
        <v>42</v>
      </c>
    </row>
    <row r="12" spans="1:190" ht="39.9" customHeight="1" x14ac:dyDescent="0.3">
      <c r="A12" s="1" t="s">
        <v>3886</v>
      </c>
      <c r="B12" s="1" t="s">
        <v>2401</v>
      </c>
      <c r="C12" s="1" t="s">
        <v>3890</v>
      </c>
      <c r="D12" s="1" t="s">
        <v>3903</v>
      </c>
      <c r="E12" s="1" t="s">
        <v>3904</v>
      </c>
      <c r="F12" s="1">
        <v>85</v>
      </c>
      <c r="G12" s="1">
        <v>61</v>
      </c>
      <c r="H12" s="1" t="s">
        <v>1561</v>
      </c>
      <c r="I12" s="21">
        <f t="shared" si="0"/>
        <v>97.416666666666671</v>
      </c>
      <c r="J12" s="1" t="s">
        <v>39</v>
      </c>
      <c r="K12" s="1" t="s">
        <v>39</v>
      </c>
      <c r="L12" s="1" t="s">
        <v>39</v>
      </c>
      <c r="M12" s="1" t="s">
        <v>154</v>
      </c>
      <c r="N12" s="1" t="s">
        <v>90</v>
      </c>
      <c r="O12" s="1" t="s">
        <v>154</v>
      </c>
      <c r="P12" s="1" t="s">
        <v>39</v>
      </c>
      <c r="Q12" s="1" t="s">
        <v>39</v>
      </c>
      <c r="R12" s="1" t="s">
        <v>154</v>
      </c>
      <c r="S12" s="1" t="s">
        <v>156</v>
      </c>
      <c r="T12" s="1" t="s">
        <v>39</v>
      </c>
      <c r="U12" s="1" t="s">
        <v>39</v>
      </c>
      <c r="V12" s="1" t="s">
        <v>39</v>
      </c>
      <c r="W12" s="1" t="s">
        <v>39</v>
      </c>
      <c r="X12" s="1" t="s">
        <v>39</v>
      </c>
      <c r="Y12" s="1" t="s">
        <v>90</v>
      </c>
      <c r="Z12" s="1" t="s">
        <v>154</v>
      </c>
      <c r="AA12" s="1" t="s">
        <v>154</v>
      </c>
      <c r="AB12" s="1" t="s">
        <v>39</v>
      </c>
      <c r="AC12" s="1" t="s">
        <v>39</v>
      </c>
      <c r="AD12" s="1" t="s">
        <v>975</v>
      </c>
      <c r="AE12" s="1" t="s">
        <v>95</v>
      </c>
      <c r="AF12" s="1" t="s">
        <v>154</v>
      </c>
      <c r="AG12" s="1" t="s">
        <v>39</v>
      </c>
    </row>
    <row r="13" spans="1:190" ht="39.9" customHeight="1" x14ac:dyDescent="0.3">
      <c r="A13" s="1" t="s">
        <v>3886</v>
      </c>
      <c r="B13" s="1" t="s">
        <v>2401</v>
      </c>
      <c r="C13" s="1" t="s">
        <v>3890</v>
      </c>
      <c r="D13" s="1" t="s">
        <v>3905</v>
      </c>
      <c r="E13" s="1" t="s">
        <v>3906</v>
      </c>
      <c r="F13" s="1">
        <v>144</v>
      </c>
      <c r="G13" s="1">
        <v>103</v>
      </c>
      <c r="H13" s="1" t="s">
        <v>1200</v>
      </c>
      <c r="I13" s="21">
        <f t="shared" si="0"/>
        <v>89.000000000000014</v>
      </c>
      <c r="J13" s="1" t="s">
        <v>65</v>
      </c>
      <c r="K13" s="1" t="s">
        <v>84</v>
      </c>
      <c r="L13" s="1" t="s">
        <v>103</v>
      </c>
      <c r="M13" s="1" t="s">
        <v>103</v>
      </c>
      <c r="N13" s="1" t="s">
        <v>105</v>
      </c>
      <c r="O13" s="1" t="s">
        <v>103</v>
      </c>
      <c r="P13" s="1" t="s">
        <v>65</v>
      </c>
      <c r="Q13" s="1" t="s">
        <v>50</v>
      </c>
      <c r="R13" s="1" t="s">
        <v>176</v>
      </c>
      <c r="S13" s="1" t="s">
        <v>128</v>
      </c>
      <c r="T13" s="1" t="s">
        <v>65</v>
      </c>
      <c r="U13" s="1" t="s">
        <v>103</v>
      </c>
      <c r="V13" s="1" t="s">
        <v>51</v>
      </c>
      <c r="W13" s="1" t="s">
        <v>103</v>
      </c>
      <c r="X13" s="1" t="s">
        <v>42</v>
      </c>
      <c r="Y13" s="1" t="s">
        <v>51</v>
      </c>
      <c r="Z13" s="1" t="s">
        <v>103</v>
      </c>
      <c r="AA13" s="1" t="s">
        <v>84</v>
      </c>
      <c r="AB13" s="1" t="s">
        <v>65</v>
      </c>
      <c r="AC13" s="1" t="s">
        <v>51</v>
      </c>
      <c r="AD13" s="1" t="s">
        <v>561</v>
      </c>
      <c r="AE13" s="1" t="s">
        <v>82</v>
      </c>
      <c r="AF13" s="1" t="s">
        <v>42</v>
      </c>
      <c r="AG13" s="1" t="s">
        <v>105</v>
      </c>
    </row>
    <row r="14" spans="1:190" ht="39.9" customHeight="1" x14ac:dyDescent="0.3">
      <c r="A14" s="1" t="s">
        <v>3886</v>
      </c>
      <c r="B14" s="1" t="s">
        <v>2401</v>
      </c>
      <c r="C14" s="1" t="s">
        <v>3890</v>
      </c>
      <c r="D14" s="1" t="s">
        <v>3907</v>
      </c>
      <c r="E14" s="1" t="s">
        <v>3908</v>
      </c>
      <c r="F14" s="1">
        <v>93</v>
      </c>
      <c r="G14" s="1">
        <v>42</v>
      </c>
      <c r="H14" s="1" t="s">
        <v>165</v>
      </c>
      <c r="I14" s="21">
        <f t="shared" si="0"/>
        <v>92.083333333333329</v>
      </c>
      <c r="J14" s="1" t="s">
        <v>105</v>
      </c>
      <c r="K14" s="1" t="s">
        <v>95</v>
      </c>
      <c r="L14" s="1" t="s">
        <v>84</v>
      </c>
      <c r="M14" s="1" t="s">
        <v>65</v>
      </c>
      <c r="N14" s="1" t="s">
        <v>50</v>
      </c>
      <c r="O14" s="1" t="s">
        <v>65</v>
      </c>
      <c r="P14" s="1" t="s">
        <v>95</v>
      </c>
      <c r="Q14" s="1" t="s">
        <v>95</v>
      </c>
      <c r="R14" s="1" t="s">
        <v>154</v>
      </c>
      <c r="S14" s="1" t="s">
        <v>45</v>
      </c>
      <c r="T14" s="1" t="s">
        <v>154</v>
      </c>
      <c r="U14" s="1" t="s">
        <v>154</v>
      </c>
      <c r="V14" s="1" t="s">
        <v>95</v>
      </c>
      <c r="W14" s="1" t="s">
        <v>65</v>
      </c>
      <c r="X14" s="1" t="s">
        <v>154</v>
      </c>
      <c r="Y14" s="1" t="s">
        <v>42</v>
      </c>
      <c r="Z14" s="1" t="s">
        <v>65</v>
      </c>
      <c r="AA14" s="1" t="s">
        <v>65</v>
      </c>
      <c r="AB14" s="1" t="s">
        <v>95</v>
      </c>
      <c r="AC14" s="1" t="s">
        <v>95</v>
      </c>
      <c r="AD14" s="1" t="s">
        <v>975</v>
      </c>
      <c r="AE14" s="1" t="s">
        <v>82</v>
      </c>
      <c r="AF14" s="1" t="s">
        <v>90</v>
      </c>
      <c r="AG14" s="1" t="s">
        <v>105</v>
      </c>
    </row>
    <row r="15" spans="1:190" ht="39.9" customHeight="1" x14ac:dyDescent="0.3">
      <c r="A15" s="1" t="s">
        <v>3886</v>
      </c>
      <c r="B15" s="1" t="s">
        <v>2401</v>
      </c>
      <c r="C15" s="1" t="s">
        <v>3890</v>
      </c>
      <c r="D15" s="1" t="s">
        <v>3909</v>
      </c>
      <c r="E15" s="1" t="s">
        <v>3910</v>
      </c>
      <c r="F15" s="1">
        <v>252</v>
      </c>
      <c r="G15" s="1">
        <v>105</v>
      </c>
      <c r="H15" s="1" t="s">
        <v>80</v>
      </c>
      <c r="I15" s="21">
        <f t="shared" si="0"/>
        <v>94.5</v>
      </c>
      <c r="J15" s="1" t="s">
        <v>156</v>
      </c>
      <c r="K15" s="1" t="s">
        <v>95</v>
      </c>
      <c r="L15" s="1" t="s">
        <v>156</v>
      </c>
      <c r="M15" s="1" t="s">
        <v>156</v>
      </c>
      <c r="N15" s="1" t="s">
        <v>156</v>
      </c>
      <c r="O15" s="1" t="s">
        <v>156</v>
      </c>
      <c r="P15" s="1" t="s">
        <v>65</v>
      </c>
      <c r="Q15" s="1" t="s">
        <v>95</v>
      </c>
      <c r="R15" s="1" t="s">
        <v>95</v>
      </c>
      <c r="S15" s="1" t="s">
        <v>156</v>
      </c>
      <c r="T15" s="1" t="s">
        <v>95</v>
      </c>
      <c r="U15" s="1" t="s">
        <v>156</v>
      </c>
      <c r="V15" s="1" t="s">
        <v>45</v>
      </c>
      <c r="W15" s="1" t="s">
        <v>95</v>
      </c>
      <c r="X15" s="1" t="s">
        <v>95</v>
      </c>
      <c r="Y15" s="1" t="s">
        <v>95</v>
      </c>
      <c r="Z15" s="1" t="s">
        <v>95</v>
      </c>
      <c r="AA15" s="1" t="s">
        <v>45</v>
      </c>
      <c r="AB15" s="1" t="s">
        <v>156</v>
      </c>
      <c r="AC15" s="1" t="s">
        <v>95</v>
      </c>
      <c r="AD15" s="1" t="s">
        <v>84</v>
      </c>
      <c r="AE15" s="1" t="s">
        <v>50</v>
      </c>
      <c r="AF15" s="1" t="s">
        <v>45</v>
      </c>
      <c r="AG15" s="1" t="s">
        <v>65</v>
      </c>
    </row>
    <row r="16" spans="1:190" ht="39.9" customHeight="1" x14ac:dyDescent="0.3">
      <c r="A16" s="1" t="s">
        <v>3886</v>
      </c>
      <c r="B16" s="1" t="s">
        <v>2401</v>
      </c>
      <c r="C16" s="1" t="s">
        <v>3890</v>
      </c>
      <c r="D16" s="1" t="s">
        <v>3911</v>
      </c>
      <c r="E16" s="1" t="s">
        <v>3912</v>
      </c>
      <c r="F16" s="1">
        <v>132</v>
      </c>
      <c r="G16" s="1">
        <v>59</v>
      </c>
      <c r="H16" s="1" t="s">
        <v>3913</v>
      </c>
      <c r="I16" s="21">
        <f t="shared" si="0"/>
        <v>94.333333333333329</v>
      </c>
      <c r="J16" s="1" t="s">
        <v>156</v>
      </c>
      <c r="K16" s="1" t="s">
        <v>154</v>
      </c>
      <c r="L16" s="1" t="s">
        <v>51</v>
      </c>
      <c r="M16" s="1" t="s">
        <v>156</v>
      </c>
      <c r="N16" s="1" t="s">
        <v>156</v>
      </c>
      <c r="O16" s="1" t="s">
        <v>156</v>
      </c>
      <c r="P16" s="1" t="s">
        <v>90</v>
      </c>
      <c r="Q16" s="1" t="s">
        <v>90</v>
      </c>
      <c r="R16" s="1" t="s">
        <v>154</v>
      </c>
      <c r="S16" s="1" t="s">
        <v>45</v>
      </c>
      <c r="T16" s="1" t="s">
        <v>90</v>
      </c>
      <c r="U16" s="1" t="s">
        <v>90</v>
      </c>
      <c r="V16" s="1" t="s">
        <v>156</v>
      </c>
      <c r="W16" s="1" t="s">
        <v>154</v>
      </c>
      <c r="X16" s="1" t="s">
        <v>154</v>
      </c>
      <c r="Y16" s="1" t="s">
        <v>95</v>
      </c>
      <c r="Z16" s="1" t="s">
        <v>90</v>
      </c>
      <c r="AA16" s="1" t="s">
        <v>95</v>
      </c>
      <c r="AB16" s="1" t="s">
        <v>90</v>
      </c>
      <c r="AC16" s="1" t="s">
        <v>166</v>
      </c>
      <c r="AD16" s="1" t="s">
        <v>176</v>
      </c>
      <c r="AE16" s="1" t="s">
        <v>82</v>
      </c>
      <c r="AF16" s="1" t="s">
        <v>65</v>
      </c>
      <c r="AG16" s="1" t="s">
        <v>45</v>
      </c>
    </row>
    <row r="17" spans="1:33" ht="39.9" customHeight="1" x14ac:dyDescent="0.3">
      <c r="A17" s="1" t="s">
        <v>3886</v>
      </c>
      <c r="B17" s="1" t="s">
        <v>2401</v>
      </c>
      <c r="C17" s="1" t="s">
        <v>3890</v>
      </c>
      <c r="D17" s="1" t="s">
        <v>3914</v>
      </c>
      <c r="E17" s="1" t="s">
        <v>3915</v>
      </c>
      <c r="F17" s="1">
        <v>103</v>
      </c>
      <c r="G17" s="1">
        <v>46</v>
      </c>
      <c r="H17" s="1" t="s">
        <v>2138</v>
      </c>
      <c r="I17" s="21">
        <f t="shared" si="0"/>
        <v>94.958333333333329</v>
      </c>
      <c r="J17" s="1" t="s">
        <v>39</v>
      </c>
      <c r="K17" s="1" t="s">
        <v>154</v>
      </c>
      <c r="L17" s="1" t="s">
        <v>95</v>
      </c>
      <c r="M17" s="1" t="s">
        <v>154</v>
      </c>
      <c r="N17" s="1" t="s">
        <v>84</v>
      </c>
      <c r="O17" s="1" t="s">
        <v>65</v>
      </c>
      <c r="P17" s="1" t="s">
        <v>103</v>
      </c>
      <c r="Q17" s="1" t="s">
        <v>154</v>
      </c>
      <c r="R17" s="1" t="s">
        <v>39</v>
      </c>
      <c r="S17" s="1" t="s">
        <v>156</v>
      </c>
      <c r="T17" s="1" t="s">
        <v>39</v>
      </c>
      <c r="U17" s="1" t="s">
        <v>154</v>
      </c>
      <c r="V17" s="1" t="s">
        <v>90</v>
      </c>
      <c r="W17" s="1" t="s">
        <v>103</v>
      </c>
      <c r="X17" s="1" t="s">
        <v>39</v>
      </c>
      <c r="Y17" s="1" t="s">
        <v>103</v>
      </c>
      <c r="Z17" s="1" t="s">
        <v>154</v>
      </c>
      <c r="AA17" s="1" t="s">
        <v>154</v>
      </c>
      <c r="AB17" s="1" t="s">
        <v>39</v>
      </c>
      <c r="AC17" s="1" t="s">
        <v>103</v>
      </c>
      <c r="AD17" s="1" t="s">
        <v>128</v>
      </c>
      <c r="AE17" s="1" t="s">
        <v>190</v>
      </c>
      <c r="AF17" s="1" t="s">
        <v>90</v>
      </c>
      <c r="AG17" s="1" t="s">
        <v>42</v>
      </c>
    </row>
    <row r="18" spans="1:33" ht="39.9" customHeight="1" x14ac:dyDescent="0.3">
      <c r="A18" s="1" t="s">
        <v>3886</v>
      </c>
      <c r="B18" s="1" t="s">
        <v>2401</v>
      </c>
      <c r="C18" s="1" t="s">
        <v>3890</v>
      </c>
      <c r="D18" s="1" t="s">
        <v>3916</v>
      </c>
      <c r="E18" s="1" t="s">
        <v>3917</v>
      </c>
      <c r="F18" s="1">
        <v>201</v>
      </c>
      <c r="G18" s="1">
        <v>108</v>
      </c>
      <c r="H18" s="1" t="s">
        <v>1848</v>
      </c>
      <c r="I18" s="21">
        <f t="shared" si="0"/>
        <v>97.208333333333329</v>
      </c>
      <c r="J18" s="1" t="s">
        <v>150</v>
      </c>
      <c r="K18" s="1" t="s">
        <v>39</v>
      </c>
      <c r="L18" s="1" t="s">
        <v>90</v>
      </c>
      <c r="M18" s="1" t="s">
        <v>156</v>
      </c>
      <c r="N18" s="1" t="s">
        <v>150</v>
      </c>
      <c r="O18" s="1" t="s">
        <v>150</v>
      </c>
      <c r="P18" s="1" t="s">
        <v>154</v>
      </c>
      <c r="Q18" s="1" t="s">
        <v>154</v>
      </c>
      <c r="R18" s="1" t="s">
        <v>154</v>
      </c>
      <c r="S18" s="1" t="s">
        <v>45</v>
      </c>
      <c r="T18" s="1" t="s">
        <v>154</v>
      </c>
      <c r="U18" s="1" t="s">
        <v>39</v>
      </c>
      <c r="V18" s="1" t="s">
        <v>90</v>
      </c>
      <c r="W18" s="1" t="s">
        <v>39</v>
      </c>
      <c r="X18" s="1" t="s">
        <v>150</v>
      </c>
      <c r="Y18" s="1" t="s">
        <v>150</v>
      </c>
      <c r="Z18" s="1" t="s">
        <v>154</v>
      </c>
      <c r="AA18" s="1" t="s">
        <v>150</v>
      </c>
      <c r="AB18" s="1" t="s">
        <v>150</v>
      </c>
      <c r="AC18" s="1" t="s">
        <v>150</v>
      </c>
      <c r="AD18" s="1" t="s">
        <v>128</v>
      </c>
      <c r="AE18" s="1" t="s">
        <v>45</v>
      </c>
      <c r="AF18" s="1" t="s">
        <v>156</v>
      </c>
      <c r="AG18" s="1" t="s">
        <v>45</v>
      </c>
    </row>
    <row r="19" spans="1:33" ht="39.9" customHeight="1" x14ac:dyDescent="0.3">
      <c r="A19" s="1" t="s">
        <v>3886</v>
      </c>
      <c r="B19" s="1" t="s">
        <v>2401</v>
      </c>
      <c r="C19" s="1" t="s">
        <v>3890</v>
      </c>
      <c r="D19" s="1" t="s">
        <v>3918</v>
      </c>
      <c r="E19" s="1" t="s">
        <v>3919</v>
      </c>
      <c r="F19" s="1">
        <v>179</v>
      </c>
      <c r="G19" s="1">
        <v>115</v>
      </c>
      <c r="H19" s="1" t="s">
        <v>1334</v>
      </c>
      <c r="I19" s="21">
        <f t="shared" si="0"/>
        <v>98.833333333333329</v>
      </c>
      <c r="J19" s="1" t="s">
        <v>39</v>
      </c>
      <c r="K19" s="1" t="s">
        <v>150</v>
      </c>
      <c r="L19" s="1" t="s">
        <v>90</v>
      </c>
      <c r="M19" s="1" t="s">
        <v>39</v>
      </c>
      <c r="N19" s="1" t="s">
        <v>39</v>
      </c>
      <c r="O19" s="1" t="s">
        <v>39</v>
      </c>
      <c r="P19" s="1" t="s">
        <v>39</v>
      </c>
      <c r="Q19" s="1" t="s">
        <v>150</v>
      </c>
      <c r="R19" s="1" t="s">
        <v>39</v>
      </c>
      <c r="S19" s="1" t="s">
        <v>154</v>
      </c>
      <c r="T19" s="1" t="s">
        <v>39</v>
      </c>
      <c r="U19" s="1" t="s">
        <v>39</v>
      </c>
      <c r="V19" s="1" t="s">
        <v>39</v>
      </c>
      <c r="W19" s="1" t="s">
        <v>39</v>
      </c>
      <c r="X19" s="1" t="s">
        <v>39</v>
      </c>
      <c r="Y19" s="1" t="s">
        <v>39</v>
      </c>
      <c r="Z19" s="1" t="s">
        <v>150</v>
      </c>
      <c r="AA19" s="1" t="s">
        <v>39</v>
      </c>
      <c r="AB19" s="1" t="s">
        <v>39</v>
      </c>
      <c r="AC19" s="1" t="s">
        <v>39</v>
      </c>
      <c r="AD19" s="1" t="s">
        <v>42</v>
      </c>
      <c r="AE19" s="1" t="s">
        <v>51</v>
      </c>
      <c r="AF19" s="1" t="s">
        <v>39</v>
      </c>
      <c r="AG19" s="1" t="s">
        <v>39</v>
      </c>
    </row>
    <row r="20" spans="1:33" ht="39.9" customHeight="1" x14ac:dyDescent="0.3">
      <c r="A20" s="1" t="s">
        <v>3886</v>
      </c>
      <c r="B20" s="1" t="s">
        <v>2401</v>
      </c>
      <c r="C20" s="1" t="s">
        <v>3890</v>
      </c>
      <c r="D20" s="1" t="s">
        <v>3920</v>
      </c>
      <c r="E20" s="1" t="s">
        <v>3921</v>
      </c>
      <c r="F20" s="1">
        <v>125</v>
      </c>
      <c r="G20" s="1">
        <v>56</v>
      </c>
      <c r="H20" s="1" t="s">
        <v>2020</v>
      </c>
      <c r="I20" s="21">
        <f t="shared" si="0"/>
        <v>95.333333333333357</v>
      </c>
      <c r="J20" s="1" t="s">
        <v>154</v>
      </c>
      <c r="K20" s="1" t="s">
        <v>154</v>
      </c>
      <c r="L20" s="1" t="s">
        <v>156</v>
      </c>
      <c r="M20" s="1" t="s">
        <v>154</v>
      </c>
      <c r="N20" s="1" t="s">
        <v>154</v>
      </c>
      <c r="O20" s="1" t="s">
        <v>154</v>
      </c>
      <c r="P20" s="1" t="s">
        <v>154</v>
      </c>
      <c r="Q20" s="1" t="s">
        <v>156</v>
      </c>
      <c r="R20" s="1" t="s">
        <v>154</v>
      </c>
      <c r="S20" s="1" t="s">
        <v>84</v>
      </c>
      <c r="T20" s="1" t="s">
        <v>154</v>
      </c>
      <c r="U20" s="1" t="s">
        <v>156</v>
      </c>
      <c r="V20" s="1" t="s">
        <v>156</v>
      </c>
      <c r="W20" s="1" t="s">
        <v>156</v>
      </c>
      <c r="X20" s="1" t="s">
        <v>156</v>
      </c>
      <c r="Y20" s="1" t="s">
        <v>156</v>
      </c>
      <c r="Z20" s="1" t="s">
        <v>154</v>
      </c>
      <c r="AA20" s="1" t="s">
        <v>154</v>
      </c>
      <c r="AB20" s="1" t="s">
        <v>154</v>
      </c>
      <c r="AC20" s="1" t="s">
        <v>156</v>
      </c>
      <c r="AD20" s="1" t="s">
        <v>876</v>
      </c>
      <c r="AE20" s="1" t="s">
        <v>50</v>
      </c>
      <c r="AF20" s="1" t="s">
        <v>95</v>
      </c>
      <c r="AG20" s="1" t="s">
        <v>154</v>
      </c>
    </row>
    <row r="21" spans="1:33" ht="39.9" customHeight="1" x14ac:dyDescent="0.3">
      <c r="A21" s="1" t="s">
        <v>3886</v>
      </c>
      <c r="B21" s="1" t="s">
        <v>2401</v>
      </c>
      <c r="C21" s="1" t="s">
        <v>3890</v>
      </c>
      <c r="D21" s="1" t="s">
        <v>3922</v>
      </c>
      <c r="E21" s="1" t="s">
        <v>3923</v>
      </c>
      <c r="F21" s="1">
        <v>99</v>
      </c>
      <c r="G21" s="1">
        <v>45</v>
      </c>
      <c r="H21" s="1" t="s">
        <v>104</v>
      </c>
      <c r="I21" s="21">
        <f t="shared" si="0"/>
        <v>96.333333333333329</v>
      </c>
      <c r="J21" s="1" t="s">
        <v>39</v>
      </c>
      <c r="K21" s="1" t="s">
        <v>154</v>
      </c>
      <c r="L21" s="1" t="s">
        <v>103</v>
      </c>
      <c r="M21" s="1" t="s">
        <v>95</v>
      </c>
      <c r="N21" s="1" t="s">
        <v>39</v>
      </c>
      <c r="O21" s="1" t="s">
        <v>95</v>
      </c>
      <c r="P21" s="1" t="s">
        <v>65</v>
      </c>
      <c r="Q21" s="1" t="s">
        <v>154</v>
      </c>
      <c r="R21" s="1" t="s">
        <v>39</v>
      </c>
      <c r="S21" s="1" t="s">
        <v>103</v>
      </c>
      <c r="T21" s="1" t="s">
        <v>39</v>
      </c>
      <c r="U21" s="1" t="s">
        <v>39</v>
      </c>
      <c r="V21" s="1" t="s">
        <v>154</v>
      </c>
      <c r="W21" s="1" t="s">
        <v>39</v>
      </c>
      <c r="X21" s="1" t="s">
        <v>154</v>
      </c>
      <c r="Y21" s="1" t="s">
        <v>154</v>
      </c>
      <c r="Z21" s="1" t="s">
        <v>39</v>
      </c>
      <c r="AA21" s="1" t="s">
        <v>39</v>
      </c>
      <c r="AB21" s="1" t="s">
        <v>39</v>
      </c>
      <c r="AC21" s="1" t="s">
        <v>90</v>
      </c>
      <c r="AD21" s="1" t="s">
        <v>68</v>
      </c>
      <c r="AE21" s="1" t="s">
        <v>103</v>
      </c>
      <c r="AF21" s="1" t="s">
        <v>156</v>
      </c>
      <c r="AG21" s="1" t="s">
        <v>154</v>
      </c>
    </row>
    <row r="22" spans="1:33" ht="39.9" customHeight="1" x14ac:dyDescent="0.3">
      <c r="A22" s="1" t="s">
        <v>3886</v>
      </c>
      <c r="B22" s="1" t="s">
        <v>2401</v>
      </c>
      <c r="C22" s="1" t="s">
        <v>3890</v>
      </c>
      <c r="D22" s="1" t="s">
        <v>3924</v>
      </c>
      <c r="E22" s="1" t="s">
        <v>3925</v>
      </c>
      <c r="F22" s="1">
        <v>147</v>
      </c>
      <c r="G22" s="1">
        <v>66</v>
      </c>
      <c r="H22" s="1" t="s">
        <v>1347</v>
      </c>
      <c r="I22" s="21">
        <f t="shared" si="0"/>
        <v>95.083333333333329</v>
      </c>
      <c r="J22" s="1" t="s">
        <v>156</v>
      </c>
      <c r="K22" s="1" t="s">
        <v>39</v>
      </c>
      <c r="L22" s="1" t="s">
        <v>45</v>
      </c>
      <c r="M22" s="1" t="s">
        <v>95</v>
      </c>
      <c r="N22" s="1" t="s">
        <v>154</v>
      </c>
      <c r="O22" s="1" t="s">
        <v>95</v>
      </c>
      <c r="P22" s="1" t="s">
        <v>39</v>
      </c>
      <c r="Q22" s="1" t="s">
        <v>39</v>
      </c>
      <c r="R22" s="1" t="s">
        <v>154</v>
      </c>
      <c r="S22" s="1" t="s">
        <v>190</v>
      </c>
      <c r="T22" s="1" t="s">
        <v>39</v>
      </c>
      <c r="U22" s="1" t="s">
        <v>39</v>
      </c>
      <c r="V22" s="1" t="s">
        <v>90</v>
      </c>
      <c r="W22" s="1" t="s">
        <v>39</v>
      </c>
      <c r="X22" s="1" t="s">
        <v>39</v>
      </c>
      <c r="Y22" s="1" t="s">
        <v>42</v>
      </c>
      <c r="Z22" s="1" t="s">
        <v>39</v>
      </c>
      <c r="AA22" s="1" t="s">
        <v>39</v>
      </c>
      <c r="AB22" s="1" t="s">
        <v>39</v>
      </c>
      <c r="AC22" s="1" t="s">
        <v>156</v>
      </c>
      <c r="AD22" s="1" t="s">
        <v>975</v>
      </c>
      <c r="AE22" s="1" t="s">
        <v>463</v>
      </c>
      <c r="AF22" s="1" t="s">
        <v>39</v>
      </c>
      <c r="AG22" s="1" t="s">
        <v>154</v>
      </c>
    </row>
    <row r="23" spans="1:33" ht="39.9" customHeight="1" x14ac:dyDescent="0.3">
      <c r="A23" s="1" t="s">
        <v>3886</v>
      </c>
      <c r="B23" s="1" t="s">
        <v>2401</v>
      </c>
      <c r="C23" s="1" t="s">
        <v>3890</v>
      </c>
      <c r="D23" s="1" t="s">
        <v>3926</v>
      </c>
      <c r="E23" s="1" t="s">
        <v>3927</v>
      </c>
      <c r="F23" s="1">
        <v>153</v>
      </c>
      <c r="G23" s="1">
        <v>71</v>
      </c>
      <c r="H23" s="1" t="s">
        <v>2809</v>
      </c>
      <c r="I23" s="21">
        <f t="shared" si="0"/>
        <v>95.083333333333314</v>
      </c>
      <c r="J23" s="1" t="s">
        <v>95</v>
      </c>
      <c r="K23" s="1" t="s">
        <v>156</v>
      </c>
      <c r="L23" s="1" t="s">
        <v>45</v>
      </c>
      <c r="M23" s="1" t="s">
        <v>156</v>
      </c>
      <c r="N23" s="1" t="s">
        <v>156</v>
      </c>
      <c r="O23" s="1" t="s">
        <v>90</v>
      </c>
      <c r="P23" s="1" t="s">
        <v>150</v>
      </c>
      <c r="Q23" s="1" t="s">
        <v>150</v>
      </c>
      <c r="R23" s="1" t="s">
        <v>150</v>
      </c>
      <c r="S23" s="1" t="s">
        <v>95</v>
      </c>
      <c r="T23" s="1" t="s">
        <v>150</v>
      </c>
      <c r="U23" s="1" t="s">
        <v>90</v>
      </c>
      <c r="V23" s="1" t="s">
        <v>65</v>
      </c>
      <c r="W23" s="1" t="s">
        <v>150</v>
      </c>
      <c r="X23" s="1" t="s">
        <v>90</v>
      </c>
      <c r="Y23" s="1" t="s">
        <v>156</v>
      </c>
      <c r="Z23" s="1" t="s">
        <v>90</v>
      </c>
      <c r="AA23" s="1" t="s">
        <v>150</v>
      </c>
      <c r="AB23" s="1" t="s">
        <v>150</v>
      </c>
      <c r="AC23" s="1" t="s">
        <v>45</v>
      </c>
      <c r="AD23" s="1" t="s">
        <v>44</v>
      </c>
      <c r="AE23" s="1" t="s">
        <v>190</v>
      </c>
      <c r="AF23" s="1" t="s">
        <v>45</v>
      </c>
      <c r="AG23" s="1" t="s">
        <v>90</v>
      </c>
    </row>
    <row r="24" spans="1:33" ht="39.9" customHeight="1" x14ac:dyDescent="0.3">
      <c r="A24" s="1" t="s">
        <v>3886</v>
      </c>
      <c r="B24" s="1" t="s">
        <v>2401</v>
      </c>
      <c r="C24" s="1" t="s">
        <v>3890</v>
      </c>
      <c r="D24" s="1" t="s">
        <v>3928</v>
      </c>
      <c r="E24" s="1" t="s">
        <v>3929</v>
      </c>
      <c r="F24" s="1">
        <v>151</v>
      </c>
      <c r="G24" s="1">
        <v>76</v>
      </c>
      <c r="H24" s="1" t="s">
        <v>1818</v>
      </c>
      <c r="I24" s="21">
        <f t="shared" si="0"/>
        <v>90.75</v>
      </c>
      <c r="J24" s="1" t="s">
        <v>45</v>
      </c>
      <c r="K24" s="1" t="s">
        <v>154</v>
      </c>
      <c r="L24" s="1" t="s">
        <v>84</v>
      </c>
      <c r="M24" s="1" t="s">
        <v>42</v>
      </c>
      <c r="N24" s="1" t="s">
        <v>50</v>
      </c>
      <c r="O24" s="1" t="s">
        <v>84</v>
      </c>
      <c r="P24" s="1" t="s">
        <v>90</v>
      </c>
      <c r="Q24" s="1" t="s">
        <v>65</v>
      </c>
      <c r="R24" s="1" t="s">
        <v>42</v>
      </c>
      <c r="S24" s="1" t="s">
        <v>463</v>
      </c>
      <c r="T24" s="1" t="s">
        <v>90</v>
      </c>
      <c r="U24" s="1" t="s">
        <v>103</v>
      </c>
      <c r="V24" s="1" t="s">
        <v>103</v>
      </c>
      <c r="W24" s="1" t="s">
        <v>42</v>
      </c>
      <c r="X24" s="1" t="s">
        <v>156</v>
      </c>
      <c r="Y24" s="1" t="s">
        <v>105</v>
      </c>
      <c r="Z24" s="1" t="s">
        <v>95</v>
      </c>
      <c r="AA24" s="1" t="s">
        <v>156</v>
      </c>
      <c r="AB24" s="1" t="s">
        <v>95</v>
      </c>
      <c r="AC24" s="1" t="s">
        <v>95</v>
      </c>
      <c r="AD24" s="1" t="s">
        <v>481</v>
      </c>
      <c r="AE24" s="1" t="s">
        <v>117</v>
      </c>
      <c r="AF24" s="1" t="s">
        <v>95</v>
      </c>
      <c r="AG24" s="1" t="s">
        <v>105</v>
      </c>
    </row>
    <row r="25" spans="1:33" ht="39.9" customHeight="1" x14ac:dyDescent="0.3">
      <c r="A25" s="1" t="s">
        <v>3886</v>
      </c>
      <c r="B25" s="1" t="s">
        <v>2401</v>
      </c>
      <c r="C25" s="1" t="s">
        <v>3890</v>
      </c>
      <c r="D25" s="1" t="s">
        <v>3930</v>
      </c>
      <c r="E25" s="1" t="s">
        <v>3931</v>
      </c>
      <c r="F25" s="1">
        <v>165</v>
      </c>
      <c r="G25" s="1">
        <v>80</v>
      </c>
      <c r="H25" s="1" t="s">
        <v>541</v>
      </c>
      <c r="I25" s="21">
        <f t="shared" si="0"/>
        <v>94.333333333333371</v>
      </c>
      <c r="J25" s="1" t="s">
        <v>154</v>
      </c>
      <c r="K25" s="1" t="s">
        <v>154</v>
      </c>
      <c r="L25" s="1" t="s">
        <v>95</v>
      </c>
      <c r="M25" s="1" t="s">
        <v>156</v>
      </c>
      <c r="N25" s="1" t="s">
        <v>156</v>
      </c>
      <c r="O25" s="1" t="s">
        <v>156</v>
      </c>
      <c r="P25" s="1" t="s">
        <v>156</v>
      </c>
      <c r="Q25" s="1" t="s">
        <v>95</v>
      </c>
      <c r="R25" s="1" t="s">
        <v>156</v>
      </c>
      <c r="S25" s="1" t="s">
        <v>65</v>
      </c>
      <c r="T25" s="1" t="s">
        <v>156</v>
      </c>
      <c r="U25" s="1" t="s">
        <v>156</v>
      </c>
      <c r="V25" s="1" t="s">
        <v>156</v>
      </c>
      <c r="W25" s="1" t="s">
        <v>156</v>
      </c>
      <c r="X25" s="1" t="s">
        <v>156</v>
      </c>
      <c r="Y25" s="1" t="s">
        <v>156</v>
      </c>
      <c r="Z25" s="1" t="s">
        <v>156</v>
      </c>
      <c r="AA25" s="1" t="s">
        <v>156</v>
      </c>
      <c r="AB25" s="1" t="s">
        <v>156</v>
      </c>
      <c r="AC25" s="1" t="s">
        <v>95</v>
      </c>
      <c r="AD25" s="1" t="s">
        <v>44</v>
      </c>
      <c r="AE25" s="1" t="s">
        <v>176</v>
      </c>
      <c r="AF25" s="1" t="s">
        <v>45</v>
      </c>
      <c r="AG25" s="1" t="s">
        <v>95</v>
      </c>
    </row>
    <row r="26" spans="1:33" ht="39.9" customHeight="1" x14ac:dyDescent="0.3">
      <c r="A26" s="1" t="s">
        <v>3886</v>
      </c>
      <c r="B26" s="1" t="s">
        <v>2401</v>
      </c>
      <c r="C26" s="1" t="s">
        <v>3890</v>
      </c>
      <c r="D26" s="1" t="s">
        <v>3932</v>
      </c>
      <c r="E26" s="1" t="s">
        <v>3933</v>
      </c>
      <c r="F26" s="1">
        <v>110</v>
      </c>
      <c r="G26" s="1">
        <v>69</v>
      </c>
      <c r="H26" s="1" t="s">
        <v>632</v>
      </c>
      <c r="I26" s="21">
        <f t="shared" si="0"/>
        <v>97.208333333333329</v>
      </c>
      <c r="J26" s="1" t="s">
        <v>39</v>
      </c>
      <c r="K26" s="1" t="s">
        <v>39</v>
      </c>
      <c r="L26" s="1" t="s">
        <v>39</v>
      </c>
      <c r="M26" s="1" t="s">
        <v>39</v>
      </c>
      <c r="N26" s="1" t="s">
        <v>150</v>
      </c>
      <c r="O26" s="1" t="s">
        <v>39</v>
      </c>
      <c r="P26" s="1" t="s">
        <v>39</v>
      </c>
      <c r="Q26" s="1" t="s">
        <v>39</v>
      </c>
      <c r="R26" s="1" t="s">
        <v>39</v>
      </c>
      <c r="S26" s="1" t="s">
        <v>39</v>
      </c>
      <c r="T26" s="1" t="s">
        <v>39</v>
      </c>
      <c r="U26" s="1" t="s">
        <v>39</v>
      </c>
      <c r="V26" s="1" t="s">
        <v>39</v>
      </c>
      <c r="W26" s="1" t="s">
        <v>39</v>
      </c>
      <c r="X26" s="1" t="s">
        <v>39</v>
      </c>
      <c r="Y26" s="1" t="s">
        <v>39</v>
      </c>
      <c r="Z26" s="1" t="s">
        <v>39</v>
      </c>
      <c r="AA26" s="1" t="s">
        <v>39</v>
      </c>
      <c r="AB26" s="1" t="s">
        <v>39</v>
      </c>
      <c r="AC26" s="1" t="s">
        <v>39</v>
      </c>
      <c r="AD26" s="1" t="s">
        <v>2106</v>
      </c>
      <c r="AE26" s="1" t="s">
        <v>154</v>
      </c>
      <c r="AF26" s="1" t="s">
        <v>39</v>
      </c>
      <c r="AG26" s="1" t="s">
        <v>39</v>
      </c>
    </row>
    <row r="27" spans="1:33" ht="39.9" customHeight="1" x14ac:dyDescent="0.3">
      <c r="A27" s="1" t="s">
        <v>3886</v>
      </c>
      <c r="B27" s="1" t="s">
        <v>2401</v>
      </c>
      <c r="C27" s="1" t="s">
        <v>3890</v>
      </c>
      <c r="D27" s="1" t="s">
        <v>3934</v>
      </c>
      <c r="E27" s="1" t="s">
        <v>3935</v>
      </c>
      <c r="F27" s="1">
        <v>232</v>
      </c>
      <c r="G27" s="1">
        <v>103</v>
      </c>
      <c r="H27" s="1" t="s">
        <v>2561</v>
      </c>
      <c r="I27" s="21">
        <f t="shared" si="0"/>
        <v>97.249999999999986</v>
      </c>
      <c r="J27" s="1" t="s">
        <v>39</v>
      </c>
      <c r="K27" s="1" t="s">
        <v>39</v>
      </c>
      <c r="L27" s="1" t="s">
        <v>154</v>
      </c>
      <c r="M27" s="1" t="s">
        <v>154</v>
      </c>
      <c r="N27" s="1" t="s">
        <v>154</v>
      </c>
      <c r="O27" s="1" t="s">
        <v>154</v>
      </c>
      <c r="P27" s="1" t="s">
        <v>150</v>
      </c>
      <c r="Q27" s="1" t="s">
        <v>150</v>
      </c>
      <c r="R27" s="1" t="s">
        <v>150</v>
      </c>
      <c r="S27" s="1" t="s">
        <v>95</v>
      </c>
      <c r="T27" s="1" t="s">
        <v>150</v>
      </c>
      <c r="U27" s="1" t="s">
        <v>150</v>
      </c>
      <c r="V27" s="1" t="s">
        <v>154</v>
      </c>
      <c r="W27" s="1" t="s">
        <v>90</v>
      </c>
      <c r="X27" s="1" t="s">
        <v>154</v>
      </c>
      <c r="Y27" s="1" t="s">
        <v>156</v>
      </c>
      <c r="Z27" s="1" t="s">
        <v>150</v>
      </c>
      <c r="AA27" s="1" t="s">
        <v>150</v>
      </c>
      <c r="AB27" s="1" t="s">
        <v>150</v>
      </c>
      <c r="AC27" s="1" t="s">
        <v>154</v>
      </c>
      <c r="AD27" s="1" t="s">
        <v>82</v>
      </c>
      <c r="AE27" s="1" t="s">
        <v>103</v>
      </c>
      <c r="AF27" s="1" t="s">
        <v>150</v>
      </c>
      <c r="AG27" s="1" t="s">
        <v>154</v>
      </c>
    </row>
    <row r="28" spans="1:33" ht="39.9" customHeight="1" x14ac:dyDescent="0.3">
      <c r="A28" s="1" t="s">
        <v>3886</v>
      </c>
      <c r="B28" s="1" t="s">
        <v>2401</v>
      </c>
      <c r="C28" s="1" t="s">
        <v>3890</v>
      </c>
      <c r="D28" s="1" t="s">
        <v>3936</v>
      </c>
      <c r="E28" s="1" t="s">
        <v>3937</v>
      </c>
      <c r="F28" s="1">
        <v>93</v>
      </c>
      <c r="G28" s="1">
        <v>37</v>
      </c>
      <c r="H28" s="1" t="s">
        <v>2816</v>
      </c>
      <c r="I28" s="21">
        <f t="shared" si="0"/>
        <v>97.041666666666686</v>
      </c>
      <c r="J28" s="1" t="s">
        <v>39</v>
      </c>
      <c r="K28" s="1" t="s">
        <v>39</v>
      </c>
      <c r="L28" s="1" t="s">
        <v>39</v>
      </c>
      <c r="M28" s="1" t="s">
        <v>39</v>
      </c>
      <c r="N28" s="1" t="s">
        <v>39</v>
      </c>
      <c r="O28" s="1" t="s">
        <v>39</v>
      </c>
      <c r="P28" s="1" t="s">
        <v>39</v>
      </c>
      <c r="Q28" s="1" t="s">
        <v>39</v>
      </c>
      <c r="R28" s="1" t="s">
        <v>90</v>
      </c>
      <c r="S28" s="1" t="s">
        <v>65</v>
      </c>
      <c r="T28" s="1" t="s">
        <v>39</v>
      </c>
      <c r="U28" s="1" t="s">
        <v>39</v>
      </c>
      <c r="V28" s="1" t="s">
        <v>90</v>
      </c>
      <c r="W28" s="1" t="s">
        <v>39</v>
      </c>
      <c r="X28" s="1" t="s">
        <v>39</v>
      </c>
      <c r="Y28" s="1" t="s">
        <v>90</v>
      </c>
      <c r="Z28" s="1" t="s">
        <v>39</v>
      </c>
      <c r="AA28" s="1" t="s">
        <v>39</v>
      </c>
      <c r="AB28" s="1" t="s">
        <v>39</v>
      </c>
      <c r="AC28" s="1" t="s">
        <v>39</v>
      </c>
      <c r="AD28" s="1" t="s">
        <v>48</v>
      </c>
      <c r="AE28" s="1" t="s">
        <v>128</v>
      </c>
      <c r="AF28" s="1" t="s">
        <v>95</v>
      </c>
      <c r="AG28" s="1" t="s">
        <v>39</v>
      </c>
    </row>
    <row r="29" spans="1:33" ht="39.9" customHeight="1" x14ac:dyDescent="0.3">
      <c r="A29" s="1" t="s">
        <v>3886</v>
      </c>
      <c r="B29" s="1" t="s">
        <v>2401</v>
      </c>
      <c r="C29" s="1" t="s">
        <v>3890</v>
      </c>
      <c r="D29" s="1" t="s">
        <v>3938</v>
      </c>
      <c r="E29" s="1" t="s">
        <v>3939</v>
      </c>
      <c r="F29" s="1">
        <v>110</v>
      </c>
      <c r="G29" s="1">
        <v>58</v>
      </c>
      <c r="H29" s="1" t="s">
        <v>1117</v>
      </c>
      <c r="I29" s="21">
        <f t="shared" si="0"/>
        <v>92.125000000000014</v>
      </c>
      <c r="J29" s="1" t="s">
        <v>154</v>
      </c>
      <c r="K29" s="1" t="s">
        <v>156</v>
      </c>
      <c r="L29" s="1" t="s">
        <v>42</v>
      </c>
      <c r="M29" s="1" t="s">
        <v>65</v>
      </c>
      <c r="N29" s="1" t="s">
        <v>84</v>
      </c>
      <c r="O29" s="1" t="s">
        <v>39</v>
      </c>
      <c r="P29" s="1" t="s">
        <v>39</v>
      </c>
      <c r="Q29" s="1" t="s">
        <v>39</v>
      </c>
      <c r="R29" s="1" t="s">
        <v>154</v>
      </c>
      <c r="S29" s="1" t="s">
        <v>184</v>
      </c>
      <c r="T29" s="1" t="s">
        <v>154</v>
      </c>
      <c r="U29" s="1" t="s">
        <v>45</v>
      </c>
      <c r="V29" s="1" t="s">
        <v>103</v>
      </c>
      <c r="W29" s="1" t="s">
        <v>95</v>
      </c>
      <c r="X29" s="1" t="s">
        <v>156</v>
      </c>
      <c r="Y29" s="1" t="s">
        <v>190</v>
      </c>
      <c r="Z29" s="1" t="s">
        <v>156</v>
      </c>
      <c r="AA29" s="1" t="s">
        <v>156</v>
      </c>
      <c r="AB29" s="1" t="s">
        <v>156</v>
      </c>
      <c r="AC29" s="1" t="s">
        <v>45</v>
      </c>
      <c r="AD29" s="1" t="s">
        <v>53</v>
      </c>
      <c r="AE29" s="1" t="s">
        <v>190</v>
      </c>
      <c r="AF29" s="1" t="s">
        <v>156</v>
      </c>
      <c r="AG29" s="1" t="s">
        <v>156</v>
      </c>
    </row>
    <row r="30" spans="1:33" ht="39.9" customHeight="1" x14ac:dyDescent="0.3">
      <c r="A30" s="1" t="s">
        <v>3886</v>
      </c>
      <c r="B30" s="1" t="s">
        <v>2401</v>
      </c>
      <c r="C30" s="1" t="s">
        <v>3890</v>
      </c>
      <c r="D30" s="1" t="s">
        <v>3940</v>
      </c>
      <c r="E30" s="1" t="s">
        <v>3941</v>
      </c>
      <c r="F30" s="1">
        <v>199</v>
      </c>
      <c r="G30" s="1">
        <v>93</v>
      </c>
      <c r="H30" s="1" t="s">
        <v>3942</v>
      </c>
      <c r="I30" s="21">
        <f t="shared" si="0"/>
        <v>90.166666666666671</v>
      </c>
      <c r="J30" s="1" t="s">
        <v>156</v>
      </c>
      <c r="K30" s="1" t="s">
        <v>154</v>
      </c>
      <c r="L30" s="1" t="s">
        <v>45</v>
      </c>
      <c r="M30" s="1" t="s">
        <v>103</v>
      </c>
      <c r="N30" s="1" t="s">
        <v>68</v>
      </c>
      <c r="O30" s="1" t="s">
        <v>156</v>
      </c>
      <c r="P30" s="1" t="s">
        <v>105</v>
      </c>
      <c r="Q30" s="1" t="s">
        <v>50</v>
      </c>
      <c r="R30" s="1" t="s">
        <v>190</v>
      </c>
      <c r="S30" s="1" t="s">
        <v>166</v>
      </c>
      <c r="T30" s="1" t="s">
        <v>154</v>
      </c>
      <c r="U30" s="1" t="s">
        <v>95</v>
      </c>
      <c r="V30" s="1" t="s">
        <v>45</v>
      </c>
      <c r="W30" s="1" t="s">
        <v>42</v>
      </c>
      <c r="X30" s="1" t="s">
        <v>156</v>
      </c>
      <c r="Y30" s="1" t="s">
        <v>42</v>
      </c>
      <c r="Z30" s="1" t="s">
        <v>65</v>
      </c>
      <c r="AA30" s="1" t="s">
        <v>65</v>
      </c>
      <c r="AB30" s="1" t="s">
        <v>150</v>
      </c>
      <c r="AC30" s="1" t="s">
        <v>103</v>
      </c>
      <c r="AD30" s="1" t="s">
        <v>55</v>
      </c>
      <c r="AE30" s="1" t="s">
        <v>176</v>
      </c>
      <c r="AF30" s="1" t="s">
        <v>42</v>
      </c>
      <c r="AG30" s="1" t="s">
        <v>42</v>
      </c>
    </row>
    <row r="31" spans="1:33" ht="39.9" customHeight="1" x14ac:dyDescent="0.3">
      <c r="A31" s="1" t="s">
        <v>3886</v>
      </c>
      <c r="B31" s="1" t="s">
        <v>2401</v>
      </c>
      <c r="C31" s="1" t="s">
        <v>3890</v>
      </c>
      <c r="D31" s="1" t="s">
        <v>3943</v>
      </c>
      <c r="E31" s="1" t="s">
        <v>3944</v>
      </c>
      <c r="F31" s="1">
        <v>122</v>
      </c>
      <c r="G31" s="1">
        <v>55</v>
      </c>
      <c r="H31" s="1" t="s">
        <v>848</v>
      </c>
      <c r="I31" s="21">
        <f t="shared" si="0"/>
        <v>92.125000000000014</v>
      </c>
      <c r="J31" s="1" t="s">
        <v>154</v>
      </c>
      <c r="K31" s="1" t="s">
        <v>39</v>
      </c>
      <c r="L31" s="1" t="s">
        <v>51</v>
      </c>
      <c r="M31" s="1" t="s">
        <v>42</v>
      </c>
      <c r="N31" s="1" t="s">
        <v>463</v>
      </c>
      <c r="O31" s="1" t="s">
        <v>39</v>
      </c>
      <c r="P31" s="1" t="s">
        <v>42</v>
      </c>
      <c r="Q31" s="1" t="s">
        <v>156</v>
      </c>
      <c r="R31" s="1" t="s">
        <v>156</v>
      </c>
      <c r="S31" s="1" t="s">
        <v>184</v>
      </c>
      <c r="T31" s="1" t="s">
        <v>154</v>
      </c>
      <c r="U31" s="1" t="s">
        <v>154</v>
      </c>
      <c r="V31" s="1" t="s">
        <v>65</v>
      </c>
      <c r="W31" s="1" t="s">
        <v>65</v>
      </c>
      <c r="X31" s="1" t="s">
        <v>39</v>
      </c>
      <c r="Y31" s="1" t="s">
        <v>154</v>
      </c>
      <c r="Z31" s="1" t="s">
        <v>156</v>
      </c>
      <c r="AA31" s="1" t="s">
        <v>39</v>
      </c>
      <c r="AB31" s="1" t="s">
        <v>154</v>
      </c>
      <c r="AC31" s="1" t="s">
        <v>39</v>
      </c>
      <c r="AD31" s="1" t="s">
        <v>3329</v>
      </c>
      <c r="AE31" s="1" t="s">
        <v>154</v>
      </c>
      <c r="AF31" s="1" t="s">
        <v>39</v>
      </c>
      <c r="AG31" s="1" t="s">
        <v>154</v>
      </c>
    </row>
    <row r="32" spans="1:33" ht="39.9" customHeight="1" x14ac:dyDescent="0.3">
      <c r="A32" s="1" t="s">
        <v>3886</v>
      </c>
      <c r="B32" s="1" t="s">
        <v>2401</v>
      </c>
      <c r="C32" s="1" t="s">
        <v>3890</v>
      </c>
      <c r="D32" s="1" t="s">
        <v>3945</v>
      </c>
      <c r="E32" s="1" t="s">
        <v>3946</v>
      </c>
      <c r="F32" s="1">
        <v>205</v>
      </c>
      <c r="G32" s="1">
        <v>101</v>
      </c>
      <c r="H32" s="1" t="s">
        <v>3947</v>
      </c>
      <c r="I32" s="21">
        <f t="shared" si="0"/>
        <v>90.291666666666671</v>
      </c>
      <c r="J32" s="1" t="s">
        <v>156</v>
      </c>
      <c r="K32" s="1" t="s">
        <v>156</v>
      </c>
      <c r="L32" s="1" t="s">
        <v>190</v>
      </c>
      <c r="M32" s="1" t="s">
        <v>156</v>
      </c>
      <c r="N32" s="1" t="s">
        <v>45</v>
      </c>
      <c r="O32" s="1" t="s">
        <v>95</v>
      </c>
      <c r="P32" s="1" t="s">
        <v>117</v>
      </c>
      <c r="Q32" s="1" t="s">
        <v>103</v>
      </c>
      <c r="R32" s="1" t="s">
        <v>42</v>
      </c>
      <c r="S32" s="1" t="s">
        <v>82</v>
      </c>
      <c r="T32" s="1" t="s">
        <v>45</v>
      </c>
      <c r="U32" s="1" t="s">
        <v>103</v>
      </c>
      <c r="V32" s="1" t="s">
        <v>51</v>
      </c>
      <c r="W32" s="1" t="s">
        <v>65</v>
      </c>
      <c r="X32" s="1" t="s">
        <v>84</v>
      </c>
      <c r="Y32" s="1" t="s">
        <v>190</v>
      </c>
      <c r="Z32" s="1" t="s">
        <v>156</v>
      </c>
      <c r="AA32" s="1" t="s">
        <v>150</v>
      </c>
      <c r="AB32" s="1" t="s">
        <v>90</v>
      </c>
      <c r="AC32" s="1" t="s">
        <v>105</v>
      </c>
      <c r="AD32" s="1" t="s">
        <v>138</v>
      </c>
      <c r="AE32" s="1" t="s">
        <v>51</v>
      </c>
      <c r="AF32" s="1" t="s">
        <v>45</v>
      </c>
      <c r="AG32" s="1" t="s">
        <v>95</v>
      </c>
    </row>
    <row r="33" spans="1:33" ht="39.9" customHeight="1" x14ac:dyDescent="0.3">
      <c r="A33" s="1" t="s">
        <v>3886</v>
      </c>
      <c r="B33" s="1" t="s">
        <v>3948</v>
      </c>
      <c r="C33" s="1" t="s">
        <v>3890</v>
      </c>
      <c r="D33" s="1" t="s">
        <v>3949</v>
      </c>
      <c r="E33" s="1" t="s">
        <v>3950</v>
      </c>
      <c r="F33" s="1">
        <v>903</v>
      </c>
      <c r="G33" s="1">
        <v>406</v>
      </c>
      <c r="H33" s="1" t="s">
        <v>1353</v>
      </c>
      <c r="I33" s="21">
        <f t="shared" ref="I33:I44" si="1">(J33+K33+L33+M33+N33+O33+P33+Q33+R33+S33+T33+U33+V33+W33+X33+Z33+AA33+AB33+AC33+AD33+AE33+AF33+AG33)*100/23</f>
        <v>90.304347826086953</v>
      </c>
      <c r="J33" s="1" t="s">
        <v>95</v>
      </c>
      <c r="K33" s="1" t="s">
        <v>95</v>
      </c>
      <c r="L33" s="1" t="s">
        <v>51</v>
      </c>
      <c r="M33" s="1" t="s">
        <v>51</v>
      </c>
      <c r="N33" s="1" t="s">
        <v>42</v>
      </c>
      <c r="O33" s="1" t="s">
        <v>45</v>
      </c>
      <c r="P33" s="1" t="s">
        <v>45</v>
      </c>
      <c r="Q33" s="1" t="s">
        <v>156</v>
      </c>
      <c r="R33" s="1" t="s">
        <v>156</v>
      </c>
      <c r="S33" s="1" t="s">
        <v>56</v>
      </c>
      <c r="T33" s="1" t="s">
        <v>65</v>
      </c>
      <c r="U33" s="1" t="s">
        <v>45</v>
      </c>
      <c r="V33" s="1" t="s">
        <v>103</v>
      </c>
      <c r="W33" s="1" t="s">
        <v>65</v>
      </c>
      <c r="X33" s="1" t="s">
        <v>95</v>
      </c>
      <c r="Y33" s="1" t="s">
        <v>54</v>
      </c>
      <c r="Z33" s="1" t="s">
        <v>103</v>
      </c>
      <c r="AA33" s="1" t="s">
        <v>65</v>
      </c>
      <c r="AB33" s="1" t="s">
        <v>65</v>
      </c>
      <c r="AC33" s="1" t="s">
        <v>45</v>
      </c>
      <c r="AD33" s="1" t="s">
        <v>1100</v>
      </c>
      <c r="AE33" s="1" t="s">
        <v>47</v>
      </c>
      <c r="AF33" s="1" t="s">
        <v>103</v>
      </c>
      <c r="AG33" s="1" t="s">
        <v>84</v>
      </c>
    </row>
    <row r="34" spans="1:33" ht="39.9" customHeight="1" x14ac:dyDescent="0.3">
      <c r="A34" s="1" t="s">
        <v>3886</v>
      </c>
      <c r="B34" s="1" t="s">
        <v>3948</v>
      </c>
      <c r="C34" s="1" t="s">
        <v>3890</v>
      </c>
      <c r="D34" s="1" t="s">
        <v>3951</v>
      </c>
      <c r="E34" s="1" t="s">
        <v>3952</v>
      </c>
      <c r="F34" s="1">
        <v>647</v>
      </c>
      <c r="G34" s="1">
        <v>292</v>
      </c>
      <c r="H34" s="1" t="s">
        <v>3757</v>
      </c>
      <c r="I34" s="21">
        <f t="shared" si="1"/>
        <v>92.304347826086953</v>
      </c>
      <c r="J34" s="1" t="s">
        <v>90</v>
      </c>
      <c r="K34" s="1" t="s">
        <v>154</v>
      </c>
      <c r="L34" s="1" t="s">
        <v>156</v>
      </c>
      <c r="M34" s="1" t="s">
        <v>65</v>
      </c>
      <c r="N34" s="1" t="s">
        <v>45</v>
      </c>
      <c r="O34" s="1" t="s">
        <v>156</v>
      </c>
      <c r="P34" s="1" t="s">
        <v>90</v>
      </c>
      <c r="Q34" s="1" t="s">
        <v>42</v>
      </c>
      <c r="R34" s="1" t="s">
        <v>42</v>
      </c>
      <c r="S34" s="1" t="s">
        <v>84</v>
      </c>
      <c r="T34" s="1" t="s">
        <v>156</v>
      </c>
      <c r="U34" s="1" t="s">
        <v>90</v>
      </c>
      <c r="V34" s="1" t="s">
        <v>156</v>
      </c>
      <c r="W34" s="1" t="s">
        <v>95</v>
      </c>
      <c r="X34" s="1" t="s">
        <v>90</v>
      </c>
      <c r="Y34" s="1" t="s">
        <v>54</v>
      </c>
      <c r="Z34" s="1" t="s">
        <v>45</v>
      </c>
      <c r="AA34" s="1" t="s">
        <v>156</v>
      </c>
      <c r="AB34" s="1" t="s">
        <v>156</v>
      </c>
      <c r="AC34" s="1" t="s">
        <v>90</v>
      </c>
      <c r="AD34" s="1" t="s">
        <v>1982</v>
      </c>
      <c r="AE34" s="1" t="s">
        <v>156</v>
      </c>
      <c r="AF34" s="1" t="s">
        <v>95</v>
      </c>
      <c r="AG34" s="1" t="s">
        <v>45</v>
      </c>
    </row>
    <row r="35" spans="1:33" ht="39.9" customHeight="1" x14ac:dyDescent="0.3">
      <c r="A35" s="1" t="s">
        <v>3886</v>
      </c>
      <c r="B35" s="1" t="s">
        <v>3948</v>
      </c>
      <c r="C35" s="1" t="s">
        <v>3890</v>
      </c>
      <c r="D35" s="1" t="s">
        <v>3953</v>
      </c>
      <c r="E35" s="1" t="s">
        <v>3954</v>
      </c>
      <c r="F35" s="1">
        <v>265</v>
      </c>
      <c r="G35" s="1">
        <v>110</v>
      </c>
      <c r="H35" s="1" t="s">
        <v>400</v>
      </c>
      <c r="I35" s="21">
        <f t="shared" si="1"/>
        <v>90.695652173913047</v>
      </c>
      <c r="J35" s="1" t="s">
        <v>156</v>
      </c>
      <c r="K35" s="1" t="s">
        <v>45</v>
      </c>
      <c r="L35" s="1" t="s">
        <v>51</v>
      </c>
      <c r="M35" s="1" t="s">
        <v>42</v>
      </c>
      <c r="N35" s="1" t="s">
        <v>45</v>
      </c>
      <c r="O35" s="1" t="s">
        <v>156</v>
      </c>
      <c r="P35" s="1" t="s">
        <v>95</v>
      </c>
      <c r="Q35" s="1" t="s">
        <v>42</v>
      </c>
      <c r="R35" s="1" t="s">
        <v>84</v>
      </c>
      <c r="S35" s="1" t="s">
        <v>51</v>
      </c>
      <c r="T35" s="1" t="s">
        <v>42</v>
      </c>
      <c r="U35" s="1" t="s">
        <v>103</v>
      </c>
      <c r="V35" s="1" t="s">
        <v>42</v>
      </c>
      <c r="W35" s="1" t="s">
        <v>65</v>
      </c>
      <c r="X35" s="1" t="s">
        <v>42</v>
      </c>
      <c r="Y35" s="1" t="s">
        <v>54</v>
      </c>
      <c r="Z35" s="1" t="s">
        <v>42</v>
      </c>
      <c r="AA35" s="1" t="s">
        <v>65</v>
      </c>
      <c r="AB35" s="1" t="s">
        <v>103</v>
      </c>
      <c r="AC35" s="1" t="s">
        <v>103</v>
      </c>
      <c r="AD35" s="1" t="s">
        <v>57</v>
      </c>
      <c r="AE35" s="1" t="s">
        <v>84</v>
      </c>
      <c r="AF35" s="1" t="s">
        <v>105</v>
      </c>
      <c r="AG35" s="1" t="s">
        <v>103</v>
      </c>
    </row>
    <row r="36" spans="1:33" ht="39.9" customHeight="1" x14ac:dyDescent="0.3">
      <c r="A36" s="1" t="s">
        <v>3886</v>
      </c>
      <c r="B36" s="1" t="s">
        <v>3948</v>
      </c>
      <c r="C36" s="1" t="s">
        <v>3890</v>
      </c>
      <c r="D36" s="1" t="s">
        <v>3955</v>
      </c>
      <c r="E36" s="1" t="s">
        <v>3956</v>
      </c>
      <c r="F36" s="1">
        <v>596</v>
      </c>
      <c r="G36" s="1">
        <v>239</v>
      </c>
      <c r="H36" s="1" t="s">
        <v>1323</v>
      </c>
      <c r="I36" s="21">
        <f t="shared" si="1"/>
        <v>91.304347826086939</v>
      </c>
      <c r="J36" s="1" t="s">
        <v>90</v>
      </c>
      <c r="K36" s="1" t="s">
        <v>154</v>
      </c>
      <c r="L36" s="1" t="s">
        <v>65</v>
      </c>
      <c r="M36" s="1" t="s">
        <v>105</v>
      </c>
      <c r="N36" s="1" t="s">
        <v>166</v>
      </c>
      <c r="O36" s="1" t="s">
        <v>84</v>
      </c>
      <c r="P36" s="1" t="s">
        <v>84</v>
      </c>
      <c r="Q36" s="1" t="s">
        <v>103</v>
      </c>
      <c r="R36" s="1" t="s">
        <v>103</v>
      </c>
      <c r="S36" s="1" t="s">
        <v>117</v>
      </c>
      <c r="T36" s="1" t="s">
        <v>95</v>
      </c>
      <c r="U36" s="1" t="s">
        <v>42</v>
      </c>
      <c r="V36" s="1" t="s">
        <v>103</v>
      </c>
      <c r="W36" s="1" t="s">
        <v>95</v>
      </c>
      <c r="X36" s="1" t="s">
        <v>95</v>
      </c>
      <c r="Y36" s="1" t="s">
        <v>54</v>
      </c>
      <c r="Z36" s="1" t="s">
        <v>95</v>
      </c>
      <c r="AA36" s="1" t="s">
        <v>154</v>
      </c>
      <c r="AB36" s="1" t="s">
        <v>90</v>
      </c>
      <c r="AC36" s="1" t="s">
        <v>65</v>
      </c>
      <c r="AD36" s="1" t="s">
        <v>876</v>
      </c>
      <c r="AE36" s="1" t="s">
        <v>56</v>
      </c>
      <c r="AF36" s="1" t="s">
        <v>45</v>
      </c>
      <c r="AG36" s="1" t="s">
        <v>156</v>
      </c>
    </row>
    <row r="37" spans="1:33" ht="39.9" customHeight="1" x14ac:dyDescent="0.3">
      <c r="A37" s="1" t="s">
        <v>3886</v>
      </c>
      <c r="B37" s="1" t="s">
        <v>3948</v>
      </c>
      <c r="C37" s="1" t="s">
        <v>3890</v>
      </c>
      <c r="D37" s="1" t="s">
        <v>3957</v>
      </c>
      <c r="E37" s="1" t="s">
        <v>3958</v>
      </c>
      <c r="F37" s="1">
        <v>1553</v>
      </c>
      <c r="G37" s="1">
        <v>644</v>
      </c>
      <c r="H37" s="1" t="s">
        <v>3148</v>
      </c>
      <c r="I37" s="21">
        <f t="shared" si="1"/>
        <v>90.043478260869563</v>
      </c>
      <c r="J37" s="1" t="s">
        <v>154</v>
      </c>
      <c r="K37" s="1" t="s">
        <v>90</v>
      </c>
      <c r="L37" s="1" t="s">
        <v>95</v>
      </c>
      <c r="M37" s="1" t="s">
        <v>84</v>
      </c>
      <c r="N37" s="1" t="s">
        <v>84</v>
      </c>
      <c r="O37" s="1" t="s">
        <v>65</v>
      </c>
      <c r="P37" s="1" t="s">
        <v>51</v>
      </c>
      <c r="Q37" s="1" t="s">
        <v>128</v>
      </c>
      <c r="R37" s="1" t="s">
        <v>51</v>
      </c>
      <c r="S37" s="1" t="s">
        <v>876</v>
      </c>
      <c r="T37" s="1" t="s">
        <v>95</v>
      </c>
      <c r="U37" s="1" t="s">
        <v>156</v>
      </c>
      <c r="V37" s="1" t="s">
        <v>103</v>
      </c>
      <c r="W37" s="1" t="s">
        <v>95</v>
      </c>
      <c r="X37" s="1" t="s">
        <v>156</v>
      </c>
      <c r="Y37" s="1" t="s">
        <v>54</v>
      </c>
      <c r="Z37" s="1" t="s">
        <v>45</v>
      </c>
      <c r="AA37" s="1" t="s">
        <v>45</v>
      </c>
      <c r="AB37" s="1" t="s">
        <v>156</v>
      </c>
      <c r="AC37" s="1" t="s">
        <v>45</v>
      </c>
      <c r="AD37" s="1" t="s">
        <v>603</v>
      </c>
      <c r="AE37" s="1" t="s">
        <v>139</v>
      </c>
      <c r="AF37" s="1" t="s">
        <v>103</v>
      </c>
      <c r="AG37" s="1" t="s">
        <v>84</v>
      </c>
    </row>
    <row r="38" spans="1:33" ht="39.9" customHeight="1" x14ac:dyDescent="0.3">
      <c r="A38" s="1" t="s">
        <v>3886</v>
      </c>
      <c r="B38" s="1" t="s">
        <v>3948</v>
      </c>
      <c r="C38" s="1" t="s">
        <v>3890</v>
      </c>
      <c r="D38" s="1" t="s">
        <v>3960</v>
      </c>
      <c r="E38" s="1" t="s">
        <v>3961</v>
      </c>
      <c r="F38" s="1">
        <v>638</v>
      </c>
      <c r="G38" s="1">
        <v>301</v>
      </c>
      <c r="H38" s="1" t="s">
        <v>1418</v>
      </c>
      <c r="I38" s="21">
        <f t="shared" si="1"/>
        <v>92.608695652173907</v>
      </c>
      <c r="J38" s="1" t="s">
        <v>156</v>
      </c>
      <c r="K38" s="1" t="s">
        <v>156</v>
      </c>
      <c r="L38" s="1" t="s">
        <v>45</v>
      </c>
      <c r="M38" s="1" t="s">
        <v>45</v>
      </c>
      <c r="N38" s="1" t="s">
        <v>103</v>
      </c>
      <c r="O38" s="1" t="s">
        <v>95</v>
      </c>
      <c r="P38" s="1" t="s">
        <v>65</v>
      </c>
      <c r="Q38" s="1" t="s">
        <v>42</v>
      </c>
      <c r="R38" s="1" t="s">
        <v>45</v>
      </c>
      <c r="S38" s="1" t="s">
        <v>84</v>
      </c>
      <c r="T38" s="1" t="s">
        <v>90</v>
      </c>
      <c r="U38" s="1" t="s">
        <v>95</v>
      </c>
      <c r="V38" s="1" t="s">
        <v>65</v>
      </c>
      <c r="W38" s="1" t="s">
        <v>65</v>
      </c>
      <c r="X38" s="1" t="s">
        <v>65</v>
      </c>
      <c r="Y38" s="1" t="s">
        <v>54</v>
      </c>
      <c r="Z38" s="1" t="s">
        <v>95</v>
      </c>
      <c r="AA38" s="1" t="s">
        <v>156</v>
      </c>
      <c r="AB38" s="1" t="s">
        <v>156</v>
      </c>
      <c r="AC38" s="1" t="s">
        <v>65</v>
      </c>
      <c r="AD38" s="1" t="s">
        <v>44</v>
      </c>
      <c r="AE38" s="1" t="s">
        <v>51</v>
      </c>
      <c r="AF38" s="1" t="s">
        <v>42</v>
      </c>
      <c r="AG38" s="1" t="s">
        <v>65</v>
      </c>
    </row>
    <row r="39" spans="1:33" ht="39.9" customHeight="1" x14ac:dyDescent="0.3">
      <c r="A39" s="1" t="s">
        <v>3886</v>
      </c>
      <c r="B39" s="1" t="s">
        <v>3948</v>
      </c>
      <c r="C39" s="1" t="s">
        <v>3890</v>
      </c>
      <c r="D39" s="1" t="s">
        <v>3962</v>
      </c>
      <c r="E39" s="1" t="s">
        <v>3963</v>
      </c>
      <c r="F39" s="1">
        <v>1235</v>
      </c>
      <c r="G39" s="1">
        <v>598</v>
      </c>
      <c r="H39" s="1" t="s">
        <v>3687</v>
      </c>
      <c r="I39" s="21">
        <f t="shared" si="1"/>
        <v>99.608695652173878</v>
      </c>
      <c r="J39" s="1" t="s">
        <v>39</v>
      </c>
      <c r="K39" s="1" t="s">
        <v>39</v>
      </c>
      <c r="L39" s="1" t="s">
        <v>39</v>
      </c>
      <c r="M39" s="1" t="s">
        <v>39</v>
      </c>
      <c r="N39" s="1" t="s">
        <v>150</v>
      </c>
      <c r="O39" s="1" t="s">
        <v>39</v>
      </c>
      <c r="P39" s="1" t="s">
        <v>39</v>
      </c>
      <c r="Q39" s="1" t="s">
        <v>39</v>
      </c>
      <c r="R39" s="1" t="s">
        <v>39</v>
      </c>
      <c r="S39" s="1" t="s">
        <v>156</v>
      </c>
      <c r="T39" s="1" t="s">
        <v>39</v>
      </c>
      <c r="U39" s="1" t="s">
        <v>39</v>
      </c>
      <c r="V39" s="1" t="s">
        <v>39</v>
      </c>
      <c r="W39" s="1" t="s">
        <v>39</v>
      </c>
      <c r="X39" s="1" t="s">
        <v>39</v>
      </c>
      <c r="Y39" s="1" t="s">
        <v>54</v>
      </c>
      <c r="Z39" s="1" t="s">
        <v>39</v>
      </c>
      <c r="AA39" s="1" t="s">
        <v>39</v>
      </c>
      <c r="AB39" s="1" t="s">
        <v>39</v>
      </c>
      <c r="AC39" s="1" t="s">
        <v>39</v>
      </c>
      <c r="AD39" s="1" t="s">
        <v>150</v>
      </c>
      <c r="AE39" s="1" t="s">
        <v>150</v>
      </c>
      <c r="AF39" s="1" t="s">
        <v>150</v>
      </c>
      <c r="AG39" s="1" t="s">
        <v>150</v>
      </c>
    </row>
    <row r="40" spans="1:33" ht="39.9" customHeight="1" x14ac:dyDescent="0.3">
      <c r="A40" s="1" t="s">
        <v>3886</v>
      </c>
      <c r="B40" s="1" t="s">
        <v>3948</v>
      </c>
      <c r="C40" s="1" t="s">
        <v>3890</v>
      </c>
      <c r="D40" s="1" t="s">
        <v>3964</v>
      </c>
      <c r="E40" s="1" t="s">
        <v>3965</v>
      </c>
      <c r="F40" s="1">
        <v>790</v>
      </c>
      <c r="G40" s="1">
        <v>320</v>
      </c>
      <c r="H40" s="1" t="s">
        <v>508</v>
      </c>
      <c r="I40" s="21">
        <f t="shared" si="1"/>
        <v>96.304347826086953</v>
      </c>
      <c r="J40" s="1" t="s">
        <v>154</v>
      </c>
      <c r="K40" s="1" t="s">
        <v>150</v>
      </c>
      <c r="L40" s="1" t="s">
        <v>154</v>
      </c>
      <c r="M40" s="1" t="s">
        <v>95</v>
      </c>
      <c r="N40" s="1" t="s">
        <v>150</v>
      </c>
      <c r="O40" s="1" t="s">
        <v>154</v>
      </c>
      <c r="P40" s="1" t="s">
        <v>150</v>
      </c>
      <c r="Q40" s="1" t="s">
        <v>156</v>
      </c>
      <c r="R40" s="1" t="s">
        <v>90</v>
      </c>
      <c r="S40" s="1" t="s">
        <v>95</v>
      </c>
      <c r="T40" s="1" t="s">
        <v>154</v>
      </c>
      <c r="U40" s="1" t="s">
        <v>154</v>
      </c>
      <c r="V40" s="1" t="s">
        <v>150</v>
      </c>
      <c r="W40" s="1" t="s">
        <v>90</v>
      </c>
      <c r="X40" s="1" t="s">
        <v>150</v>
      </c>
      <c r="Y40" s="1" t="s">
        <v>54</v>
      </c>
      <c r="Z40" s="1" t="s">
        <v>156</v>
      </c>
      <c r="AA40" s="1" t="s">
        <v>90</v>
      </c>
      <c r="AB40" s="1" t="s">
        <v>154</v>
      </c>
      <c r="AC40" s="1" t="s">
        <v>156</v>
      </c>
      <c r="AD40" s="1" t="s">
        <v>44</v>
      </c>
      <c r="AE40" s="1" t="s">
        <v>90</v>
      </c>
      <c r="AF40" s="1" t="s">
        <v>154</v>
      </c>
      <c r="AG40" s="1" t="s">
        <v>90</v>
      </c>
    </row>
    <row r="41" spans="1:33" ht="39.9" customHeight="1" x14ac:dyDescent="0.3">
      <c r="A41" s="1" t="s">
        <v>3886</v>
      </c>
      <c r="B41" s="1" t="s">
        <v>3948</v>
      </c>
      <c r="C41" s="1" t="s">
        <v>3890</v>
      </c>
      <c r="D41" s="1" t="s">
        <v>3966</v>
      </c>
      <c r="E41" s="1" t="s">
        <v>3967</v>
      </c>
      <c r="F41" s="1">
        <v>1698</v>
      </c>
      <c r="G41" s="1">
        <v>698</v>
      </c>
      <c r="H41" s="1" t="s">
        <v>2405</v>
      </c>
      <c r="I41" s="21">
        <f t="shared" si="1"/>
        <v>87.913043478260875</v>
      </c>
      <c r="J41" s="1" t="s">
        <v>103</v>
      </c>
      <c r="K41" s="1" t="s">
        <v>45</v>
      </c>
      <c r="L41" s="1" t="s">
        <v>42</v>
      </c>
      <c r="M41" s="1" t="s">
        <v>139</v>
      </c>
      <c r="N41" s="1" t="s">
        <v>51</v>
      </c>
      <c r="O41" s="1" t="s">
        <v>45</v>
      </c>
      <c r="P41" s="1" t="s">
        <v>103</v>
      </c>
      <c r="Q41" s="1" t="s">
        <v>56</v>
      </c>
      <c r="R41" s="1" t="s">
        <v>117</v>
      </c>
      <c r="S41" s="1" t="s">
        <v>139</v>
      </c>
      <c r="T41" s="1" t="s">
        <v>103</v>
      </c>
      <c r="U41" s="1" t="s">
        <v>45</v>
      </c>
      <c r="V41" s="1" t="s">
        <v>51</v>
      </c>
      <c r="W41" s="1" t="s">
        <v>51</v>
      </c>
      <c r="X41" s="1" t="s">
        <v>45</v>
      </c>
      <c r="Y41" s="1" t="s">
        <v>54</v>
      </c>
      <c r="Z41" s="1" t="s">
        <v>84</v>
      </c>
      <c r="AA41" s="1" t="s">
        <v>105</v>
      </c>
      <c r="AB41" s="1" t="s">
        <v>65</v>
      </c>
      <c r="AC41" s="1" t="s">
        <v>51</v>
      </c>
      <c r="AD41" s="1" t="s">
        <v>128</v>
      </c>
      <c r="AE41" s="1" t="s">
        <v>139</v>
      </c>
      <c r="AF41" s="1" t="s">
        <v>51</v>
      </c>
      <c r="AG41" s="1" t="s">
        <v>176</v>
      </c>
    </row>
    <row r="42" spans="1:33" ht="39.9" customHeight="1" x14ac:dyDescent="0.3">
      <c r="A42" s="1" t="s">
        <v>3886</v>
      </c>
      <c r="B42" s="1" t="s">
        <v>3948</v>
      </c>
      <c r="C42" s="1" t="s">
        <v>3890</v>
      </c>
      <c r="D42" s="1" t="s">
        <v>3968</v>
      </c>
      <c r="E42" s="1" t="s">
        <v>3969</v>
      </c>
      <c r="F42" s="1">
        <v>1293</v>
      </c>
      <c r="G42" s="1">
        <v>539</v>
      </c>
      <c r="H42" s="1" t="s">
        <v>2909</v>
      </c>
      <c r="I42" s="21">
        <f t="shared" si="1"/>
        <v>81.260869565217405</v>
      </c>
      <c r="J42" s="1" t="s">
        <v>176</v>
      </c>
      <c r="K42" s="1" t="s">
        <v>176</v>
      </c>
      <c r="L42" s="1" t="s">
        <v>176</v>
      </c>
      <c r="M42" s="1" t="s">
        <v>128</v>
      </c>
      <c r="N42" s="1" t="s">
        <v>56</v>
      </c>
      <c r="O42" s="1" t="s">
        <v>190</v>
      </c>
      <c r="P42" s="1" t="s">
        <v>82</v>
      </c>
      <c r="Q42" s="1" t="s">
        <v>56</v>
      </c>
      <c r="R42" s="1" t="s">
        <v>117</v>
      </c>
      <c r="S42" s="1" t="s">
        <v>47</v>
      </c>
      <c r="T42" s="1" t="s">
        <v>190</v>
      </c>
      <c r="U42" s="1" t="s">
        <v>117</v>
      </c>
      <c r="V42" s="1" t="s">
        <v>56</v>
      </c>
      <c r="W42" s="1" t="s">
        <v>56</v>
      </c>
      <c r="X42" s="1" t="s">
        <v>128</v>
      </c>
      <c r="Y42" s="1" t="s">
        <v>54</v>
      </c>
      <c r="Z42" s="1" t="s">
        <v>117</v>
      </c>
      <c r="AA42" s="1" t="s">
        <v>117</v>
      </c>
      <c r="AB42" s="1" t="s">
        <v>117</v>
      </c>
      <c r="AC42" s="1" t="s">
        <v>56</v>
      </c>
      <c r="AD42" s="1" t="s">
        <v>57</v>
      </c>
      <c r="AE42" s="1" t="s">
        <v>143</v>
      </c>
      <c r="AF42" s="1" t="s">
        <v>117</v>
      </c>
      <c r="AG42" s="1" t="s">
        <v>56</v>
      </c>
    </row>
    <row r="43" spans="1:33" ht="39.9" customHeight="1" x14ac:dyDescent="0.3">
      <c r="A43" s="1" t="s">
        <v>3886</v>
      </c>
      <c r="B43" s="1" t="s">
        <v>3948</v>
      </c>
      <c r="C43" s="1" t="s">
        <v>3890</v>
      </c>
      <c r="D43" s="1" t="s">
        <v>3970</v>
      </c>
      <c r="E43" s="1" t="s">
        <v>3971</v>
      </c>
      <c r="F43" s="1">
        <v>751</v>
      </c>
      <c r="G43" s="1">
        <v>298</v>
      </c>
      <c r="H43" s="1" t="s">
        <v>740</v>
      </c>
      <c r="I43" s="21">
        <f t="shared" si="1"/>
        <v>91.478260869565204</v>
      </c>
      <c r="J43" s="1" t="s">
        <v>95</v>
      </c>
      <c r="K43" s="1" t="s">
        <v>95</v>
      </c>
      <c r="L43" s="1" t="s">
        <v>95</v>
      </c>
      <c r="M43" s="1" t="s">
        <v>103</v>
      </c>
      <c r="N43" s="1" t="s">
        <v>156</v>
      </c>
      <c r="O43" s="1" t="s">
        <v>65</v>
      </c>
      <c r="P43" s="1" t="s">
        <v>45</v>
      </c>
      <c r="Q43" s="1" t="s">
        <v>103</v>
      </c>
      <c r="R43" s="1" t="s">
        <v>65</v>
      </c>
      <c r="S43" s="1" t="s">
        <v>176</v>
      </c>
      <c r="T43" s="1" t="s">
        <v>95</v>
      </c>
      <c r="U43" s="1" t="s">
        <v>45</v>
      </c>
      <c r="V43" s="1" t="s">
        <v>45</v>
      </c>
      <c r="W43" s="1" t="s">
        <v>65</v>
      </c>
      <c r="X43" s="1" t="s">
        <v>45</v>
      </c>
      <c r="Y43" s="1" t="s">
        <v>54</v>
      </c>
      <c r="Z43" s="1" t="s">
        <v>65</v>
      </c>
      <c r="AA43" s="1" t="s">
        <v>65</v>
      </c>
      <c r="AB43" s="1" t="s">
        <v>45</v>
      </c>
      <c r="AC43" s="1" t="s">
        <v>45</v>
      </c>
      <c r="AD43" s="1" t="s">
        <v>935</v>
      </c>
      <c r="AE43" s="1" t="s">
        <v>84</v>
      </c>
      <c r="AF43" s="1" t="s">
        <v>42</v>
      </c>
      <c r="AG43" s="1" t="s">
        <v>84</v>
      </c>
    </row>
    <row r="44" spans="1:33" ht="39.9" customHeight="1" x14ac:dyDescent="0.3">
      <c r="A44" s="1" t="s">
        <v>3886</v>
      </c>
      <c r="B44" s="1" t="s">
        <v>3948</v>
      </c>
      <c r="C44" s="1" t="s">
        <v>3890</v>
      </c>
      <c r="D44" s="1" t="s">
        <v>3972</v>
      </c>
      <c r="E44" s="1" t="s">
        <v>3973</v>
      </c>
      <c r="F44" s="1">
        <v>379</v>
      </c>
      <c r="G44" s="1">
        <v>214</v>
      </c>
      <c r="H44" s="1" t="s">
        <v>3974</v>
      </c>
      <c r="I44" s="21">
        <f t="shared" si="1"/>
        <v>92.347826086956516</v>
      </c>
      <c r="J44" s="1" t="s">
        <v>154</v>
      </c>
      <c r="K44" s="1" t="s">
        <v>156</v>
      </c>
      <c r="L44" s="1" t="s">
        <v>42</v>
      </c>
      <c r="M44" s="1" t="s">
        <v>105</v>
      </c>
      <c r="N44" s="1" t="s">
        <v>84</v>
      </c>
      <c r="O44" s="1" t="s">
        <v>95</v>
      </c>
      <c r="P44" s="1" t="s">
        <v>65</v>
      </c>
      <c r="Q44" s="1" t="s">
        <v>176</v>
      </c>
      <c r="R44" s="1" t="s">
        <v>45</v>
      </c>
      <c r="S44" s="1" t="s">
        <v>84</v>
      </c>
      <c r="T44" s="1" t="s">
        <v>95</v>
      </c>
      <c r="U44" s="1" t="s">
        <v>65</v>
      </c>
      <c r="V44" s="1" t="s">
        <v>105</v>
      </c>
      <c r="W44" s="1" t="s">
        <v>156</v>
      </c>
      <c r="X44" s="1" t="s">
        <v>95</v>
      </c>
      <c r="Y44" s="1" t="s">
        <v>54</v>
      </c>
      <c r="Z44" s="1" t="s">
        <v>95</v>
      </c>
      <c r="AA44" s="1" t="s">
        <v>45</v>
      </c>
      <c r="AB44" s="1" t="s">
        <v>156</v>
      </c>
      <c r="AC44" s="1" t="s">
        <v>42</v>
      </c>
      <c r="AD44" s="1" t="s">
        <v>561</v>
      </c>
      <c r="AE44" s="1" t="s">
        <v>103</v>
      </c>
      <c r="AF44" s="1" t="s">
        <v>95</v>
      </c>
      <c r="AG44" s="1" t="s">
        <v>45</v>
      </c>
    </row>
    <row r="45" spans="1:33" ht="39.9" customHeight="1" x14ac:dyDescent="0.3">
      <c r="A45" s="1" t="s">
        <v>3886</v>
      </c>
      <c r="B45" s="1" t="s">
        <v>2557</v>
      </c>
      <c r="C45" s="1" t="s">
        <v>3890</v>
      </c>
      <c r="D45" s="1" t="s">
        <v>3975</v>
      </c>
      <c r="E45" s="1" t="s">
        <v>3976</v>
      </c>
      <c r="F45" s="1">
        <v>140</v>
      </c>
      <c r="G45" s="1">
        <v>77</v>
      </c>
      <c r="H45" s="1" t="s">
        <v>1245</v>
      </c>
      <c r="I45" s="21">
        <f>(J45+K45+L45+M45+N45+O45+W45+X45+Z45+AA45+AB45+AG45)*100/12</f>
        <v>91.25</v>
      </c>
      <c r="J45" s="1" t="s">
        <v>45</v>
      </c>
      <c r="K45" s="1" t="s">
        <v>65</v>
      </c>
      <c r="L45" s="1" t="s">
        <v>103</v>
      </c>
      <c r="M45" s="1" t="s">
        <v>51</v>
      </c>
      <c r="N45" s="1" t="s">
        <v>176</v>
      </c>
      <c r="O45" s="1" t="s">
        <v>42</v>
      </c>
      <c r="P45" s="1" t="s">
        <v>54</v>
      </c>
      <c r="Q45" s="1" t="s">
        <v>54</v>
      </c>
      <c r="R45" s="1" t="s">
        <v>54</v>
      </c>
      <c r="S45" s="1" t="s">
        <v>54</v>
      </c>
      <c r="T45" s="1" t="s">
        <v>54</v>
      </c>
      <c r="U45" s="1" t="s">
        <v>54</v>
      </c>
      <c r="V45" s="1" t="s">
        <v>54</v>
      </c>
      <c r="W45" s="1" t="s">
        <v>65</v>
      </c>
      <c r="X45" s="1" t="s">
        <v>65</v>
      </c>
      <c r="Y45" s="1" t="s">
        <v>42</v>
      </c>
      <c r="Z45" s="1" t="s">
        <v>84</v>
      </c>
      <c r="AA45" s="1" t="s">
        <v>42</v>
      </c>
      <c r="AB45" s="1" t="s">
        <v>42</v>
      </c>
      <c r="AC45" s="1" t="s">
        <v>54</v>
      </c>
      <c r="AD45" s="1" t="s">
        <v>54</v>
      </c>
      <c r="AE45" s="1" t="s">
        <v>54</v>
      </c>
      <c r="AF45" s="1" t="s">
        <v>54</v>
      </c>
      <c r="AG45" s="1" t="s">
        <v>103</v>
      </c>
    </row>
    <row r="47" spans="1:33" ht="39.9" customHeight="1" x14ac:dyDescent="0.3">
      <c r="A47" s="116" t="s">
        <v>4122</v>
      </c>
      <c r="B47" s="117"/>
      <c r="C47" s="117"/>
      <c r="D47" s="117"/>
      <c r="E47" s="117"/>
      <c r="F47" s="117"/>
      <c r="G47" s="117"/>
      <c r="H47" s="119"/>
      <c r="I47" s="87"/>
      <c r="J47" s="87"/>
      <c r="K47" s="8"/>
      <c r="L47" s="8"/>
      <c r="M47" s="8"/>
      <c r="N47" s="87"/>
      <c r="O47" s="8"/>
      <c r="P47" s="8"/>
      <c r="Q47" s="8"/>
      <c r="R47" s="87"/>
      <c r="S47" s="87"/>
      <c r="T47" s="87"/>
      <c r="U47" s="87"/>
      <c r="V47" s="8"/>
      <c r="W47" s="87"/>
      <c r="X47" s="87"/>
      <c r="Y47" s="87"/>
      <c r="Z47" s="87"/>
      <c r="AA47" s="87"/>
      <c r="AB47" s="87"/>
      <c r="AC47" s="87"/>
      <c r="AD47" s="87"/>
      <c r="AE47" s="87"/>
      <c r="AF47" s="87"/>
    </row>
    <row r="48" spans="1:33" x14ac:dyDescent="0.3">
      <c r="A48" s="94" t="s">
        <v>234</v>
      </c>
      <c r="B48" s="42" t="s">
        <v>33</v>
      </c>
      <c r="C48" s="10">
        <v>45334</v>
      </c>
      <c r="D48" s="94" t="s">
        <v>27</v>
      </c>
      <c r="E48" s="94" t="s">
        <v>28</v>
      </c>
      <c r="F48" s="94" t="s">
        <v>29</v>
      </c>
      <c r="G48" s="94" t="s">
        <v>30</v>
      </c>
      <c r="H48" s="121" t="s">
        <v>31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 spans="1:32" ht="41.4" x14ac:dyDescent="0.3">
      <c r="A49" s="94"/>
      <c r="B49" s="42" t="s">
        <v>235</v>
      </c>
      <c r="C49" s="10">
        <v>45362</v>
      </c>
      <c r="D49" s="94"/>
      <c r="E49" s="94"/>
      <c r="F49" s="94"/>
      <c r="G49" s="94"/>
      <c r="H49" s="106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"/>
      <c r="T49" s="87"/>
      <c r="U49" s="87"/>
      <c r="V49" s="87"/>
      <c r="W49" s="87"/>
      <c r="X49" s="8"/>
      <c r="Y49" s="87"/>
      <c r="Z49" s="87"/>
      <c r="AA49" s="87"/>
      <c r="AB49" s="8"/>
      <c r="AC49" s="8"/>
      <c r="AD49" s="8"/>
      <c r="AE49" s="8"/>
      <c r="AF49" s="87"/>
    </row>
    <row r="50" spans="1:32" ht="75" customHeight="1" x14ac:dyDescent="0.3">
      <c r="A50" s="43" t="s">
        <v>24</v>
      </c>
      <c r="B50" s="43" t="s">
        <v>25</v>
      </c>
      <c r="C50" s="43" t="s">
        <v>26</v>
      </c>
      <c r="D50" s="94"/>
      <c r="E50" s="94"/>
      <c r="F50" s="94"/>
      <c r="G50" s="94"/>
      <c r="H50" s="10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</row>
    <row r="51" spans="1:32" s="2" customFormat="1" ht="39.9" customHeight="1" x14ac:dyDescent="0.3">
      <c r="A51" s="1" t="s">
        <v>3886</v>
      </c>
      <c r="B51" s="1" t="s">
        <v>33</v>
      </c>
      <c r="C51" s="1" t="s">
        <v>3978</v>
      </c>
      <c r="D51" s="1" t="s">
        <v>3979</v>
      </c>
      <c r="E51" s="1" t="s">
        <v>3980</v>
      </c>
      <c r="F51" s="1">
        <v>20</v>
      </c>
      <c r="G51" s="1">
        <v>2</v>
      </c>
      <c r="H51" s="1" t="s">
        <v>345</v>
      </c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</row>
    <row r="52" spans="1:32" s="2" customFormat="1" ht="39.9" customHeight="1" x14ac:dyDescent="0.3">
      <c r="A52" s="1" t="s">
        <v>3886</v>
      </c>
      <c r="B52" s="1" t="s">
        <v>33</v>
      </c>
      <c r="C52" s="1" t="s">
        <v>3978</v>
      </c>
      <c r="D52" s="1" t="s">
        <v>3981</v>
      </c>
      <c r="E52" s="1" t="s">
        <v>3982</v>
      </c>
      <c r="F52" s="1">
        <v>25</v>
      </c>
      <c r="G52" s="1">
        <v>4</v>
      </c>
      <c r="H52" s="1" t="s">
        <v>181</v>
      </c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</row>
    <row r="53" spans="1:32" s="2" customFormat="1" ht="39.9" customHeight="1" x14ac:dyDescent="0.3">
      <c r="A53" s="1" t="s">
        <v>3886</v>
      </c>
      <c r="B53" s="1" t="s">
        <v>33</v>
      </c>
      <c r="C53" s="1" t="s">
        <v>3978</v>
      </c>
      <c r="D53" s="1" t="s">
        <v>3983</v>
      </c>
      <c r="E53" s="1" t="s">
        <v>3984</v>
      </c>
      <c r="F53" s="1">
        <v>28</v>
      </c>
      <c r="G53" s="1">
        <v>1</v>
      </c>
      <c r="H53" s="1" t="s">
        <v>361</v>
      </c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</row>
    <row r="54" spans="1:32" s="2" customFormat="1" ht="39.9" customHeight="1" x14ac:dyDescent="0.3">
      <c r="A54" s="1" t="s">
        <v>3886</v>
      </c>
      <c r="B54" s="1" t="s">
        <v>33</v>
      </c>
      <c r="C54" s="1" t="s">
        <v>3978</v>
      </c>
      <c r="D54" s="1" t="s">
        <v>3985</v>
      </c>
      <c r="E54" s="1" t="s">
        <v>3986</v>
      </c>
      <c r="F54" s="1">
        <v>64</v>
      </c>
      <c r="G54" s="1">
        <v>1</v>
      </c>
      <c r="H54" s="1" t="s">
        <v>548</v>
      </c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</row>
    <row r="55" spans="1:32" s="2" customFormat="1" ht="39.9" customHeight="1" x14ac:dyDescent="0.3">
      <c r="A55" s="1" t="s">
        <v>3886</v>
      </c>
      <c r="B55" s="1" t="s">
        <v>33</v>
      </c>
      <c r="C55" s="1" t="s">
        <v>3978</v>
      </c>
      <c r="D55" s="1" t="s">
        <v>3987</v>
      </c>
      <c r="E55" s="1" t="s">
        <v>3988</v>
      </c>
      <c r="F55" s="1">
        <v>258</v>
      </c>
      <c r="G55" s="1">
        <v>2</v>
      </c>
      <c r="H55" s="1" t="s">
        <v>1355</v>
      </c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</row>
    <row r="56" spans="1:32" s="2" customFormat="1" ht="39.9" customHeight="1" x14ac:dyDescent="0.3">
      <c r="A56" s="1" t="s">
        <v>3886</v>
      </c>
      <c r="B56" s="1" t="s">
        <v>33</v>
      </c>
      <c r="C56" s="1" t="s">
        <v>3978</v>
      </c>
      <c r="D56" s="1" t="s">
        <v>3989</v>
      </c>
      <c r="E56" s="1" t="s">
        <v>3990</v>
      </c>
      <c r="F56" s="1">
        <v>425</v>
      </c>
      <c r="G56" s="1">
        <v>2</v>
      </c>
      <c r="H56" s="1" t="s">
        <v>3664</v>
      </c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</row>
    <row r="57" spans="1:32" s="2" customFormat="1" ht="39.9" customHeight="1" x14ac:dyDescent="0.3">
      <c r="A57" s="1" t="s">
        <v>3886</v>
      </c>
      <c r="B57" s="1" t="s">
        <v>2401</v>
      </c>
      <c r="C57" s="1" t="s">
        <v>3887</v>
      </c>
      <c r="D57" s="1" t="s">
        <v>3991</v>
      </c>
      <c r="E57" s="1" t="s">
        <v>3992</v>
      </c>
      <c r="F57" s="1">
        <v>298</v>
      </c>
      <c r="G57" s="1">
        <v>3</v>
      </c>
      <c r="H57" s="1" t="s">
        <v>790</v>
      </c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</row>
    <row r="58" spans="1:32" s="2" customFormat="1" ht="39.9" customHeight="1" x14ac:dyDescent="0.3">
      <c r="A58" s="1" t="s">
        <v>3886</v>
      </c>
      <c r="B58" s="1" t="s">
        <v>2401</v>
      </c>
      <c r="C58" s="1" t="s">
        <v>3887</v>
      </c>
      <c r="D58" s="1" t="s">
        <v>3993</v>
      </c>
      <c r="E58" s="1" t="s">
        <v>3994</v>
      </c>
      <c r="F58" s="1">
        <v>76</v>
      </c>
      <c r="G58" s="1">
        <v>4</v>
      </c>
      <c r="H58" s="1" t="s">
        <v>122</v>
      </c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</row>
    <row r="59" spans="1:32" s="2" customFormat="1" ht="39.9" customHeight="1" x14ac:dyDescent="0.3">
      <c r="A59" s="1" t="s">
        <v>3886</v>
      </c>
      <c r="B59" s="1" t="s">
        <v>2401</v>
      </c>
      <c r="C59" s="1" t="s">
        <v>3887</v>
      </c>
      <c r="D59" s="1" t="s">
        <v>3995</v>
      </c>
      <c r="E59" s="1" t="s">
        <v>3996</v>
      </c>
      <c r="F59" s="1">
        <v>248</v>
      </c>
      <c r="G59" s="1">
        <v>1</v>
      </c>
      <c r="H59" s="1" t="s">
        <v>3642</v>
      </c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</row>
    <row r="60" spans="1:32" s="2" customFormat="1" ht="39.9" customHeight="1" x14ac:dyDescent="0.3">
      <c r="A60" s="1" t="s">
        <v>3886</v>
      </c>
      <c r="B60" s="1" t="s">
        <v>2401</v>
      </c>
      <c r="C60" s="1" t="s">
        <v>3887</v>
      </c>
      <c r="D60" s="1" t="s">
        <v>3997</v>
      </c>
      <c r="E60" s="1" t="s">
        <v>3998</v>
      </c>
      <c r="F60" s="1">
        <v>1057</v>
      </c>
      <c r="G60" s="1">
        <v>5</v>
      </c>
      <c r="H60" s="1" t="s">
        <v>3664</v>
      </c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</row>
    <row r="61" spans="1:32" s="2" customFormat="1" ht="39.9" customHeight="1" x14ac:dyDescent="0.3">
      <c r="A61" s="1" t="s">
        <v>3886</v>
      </c>
      <c r="B61" s="1" t="s">
        <v>2401</v>
      </c>
      <c r="C61" s="1" t="s">
        <v>3887</v>
      </c>
      <c r="D61" s="1" t="s">
        <v>3999</v>
      </c>
      <c r="E61" s="1" t="s">
        <v>4000</v>
      </c>
      <c r="F61" s="1">
        <v>137</v>
      </c>
      <c r="G61" s="1">
        <v>2</v>
      </c>
      <c r="H61" s="1" t="s">
        <v>1199</v>
      </c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</row>
    <row r="62" spans="1:32" s="2" customFormat="1" ht="39.9" customHeight="1" x14ac:dyDescent="0.3">
      <c r="A62" s="1" t="s">
        <v>3886</v>
      </c>
      <c r="B62" s="1" t="s">
        <v>2401</v>
      </c>
      <c r="C62" s="1" t="s">
        <v>3887</v>
      </c>
      <c r="D62" s="1" t="s">
        <v>4001</v>
      </c>
      <c r="E62" s="1" t="s">
        <v>4002</v>
      </c>
      <c r="F62" s="1">
        <v>693</v>
      </c>
      <c r="G62" s="1">
        <v>150</v>
      </c>
      <c r="H62" s="1" t="s">
        <v>774</v>
      </c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</row>
    <row r="63" spans="1:32" s="2" customFormat="1" ht="39.9" customHeight="1" x14ac:dyDescent="0.3">
      <c r="A63" s="1" t="s">
        <v>3886</v>
      </c>
      <c r="B63" s="1" t="s">
        <v>2401</v>
      </c>
      <c r="C63" s="1" t="s">
        <v>3887</v>
      </c>
      <c r="D63" s="1" t="s">
        <v>4003</v>
      </c>
      <c r="E63" s="1" t="s">
        <v>4004</v>
      </c>
      <c r="F63" s="1">
        <v>542</v>
      </c>
      <c r="G63" s="1">
        <v>96</v>
      </c>
      <c r="H63" s="1" t="s">
        <v>2449</v>
      </c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</row>
    <row r="64" spans="1:32" s="2" customFormat="1" ht="39.9" customHeight="1" x14ac:dyDescent="0.3">
      <c r="A64" s="1" t="s">
        <v>3886</v>
      </c>
      <c r="B64" s="1" t="s">
        <v>2401</v>
      </c>
      <c r="C64" s="1" t="s">
        <v>3887</v>
      </c>
      <c r="D64" s="1" t="s">
        <v>4005</v>
      </c>
      <c r="E64" s="1" t="s">
        <v>4006</v>
      </c>
      <c r="F64" s="1">
        <v>481</v>
      </c>
      <c r="G64" s="1">
        <v>182</v>
      </c>
      <c r="H64" s="1" t="s">
        <v>874</v>
      </c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</row>
    <row r="65" spans="1:32" s="2" customFormat="1" ht="39.9" customHeight="1" x14ac:dyDescent="0.3">
      <c r="A65" s="1" t="s">
        <v>3886</v>
      </c>
      <c r="B65" s="1" t="s">
        <v>2401</v>
      </c>
      <c r="C65" s="1" t="s">
        <v>3890</v>
      </c>
      <c r="D65" s="1" t="s">
        <v>4007</v>
      </c>
      <c r="E65" s="1" t="s">
        <v>4008</v>
      </c>
      <c r="F65" s="1">
        <v>110</v>
      </c>
      <c r="G65" s="1">
        <v>13</v>
      </c>
      <c r="H65" s="1" t="s">
        <v>2444</v>
      </c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</row>
    <row r="66" spans="1:32" s="2" customFormat="1" ht="39.9" customHeight="1" x14ac:dyDescent="0.3">
      <c r="A66" s="1" t="s">
        <v>3886</v>
      </c>
      <c r="B66" s="1" t="s">
        <v>2401</v>
      </c>
      <c r="C66" s="1" t="s">
        <v>3890</v>
      </c>
      <c r="D66" s="1" t="s">
        <v>4009</v>
      </c>
      <c r="E66" s="1" t="s">
        <v>4010</v>
      </c>
      <c r="F66" s="1">
        <v>284</v>
      </c>
      <c r="G66" s="1">
        <v>25</v>
      </c>
      <c r="H66" s="1" t="s">
        <v>1236</v>
      </c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</row>
    <row r="67" spans="1:32" s="2" customFormat="1" ht="39.9" customHeight="1" x14ac:dyDescent="0.3">
      <c r="A67" s="1" t="s">
        <v>3886</v>
      </c>
      <c r="B67" s="1" t="s">
        <v>2401</v>
      </c>
      <c r="C67" s="1" t="s">
        <v>3890</v>
      </c>
      <c r="D67" s="1" t="s">
        <v>4011</v>
      </c>
      <c r="E67" s="1" t="s">
        <v>4012</v>
      </c>
      <c r="F67" s="1">
        <v>60</v>
      </c>
      <c r="G67" s="1">
        <v>19</v>
      </c>
      <c r="H67" s="1" t="s">
        <v>1408</v>
      </c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</row>
    <row r="68" spans="1:32" s="2" customFormat="1" ht="39.9" customHeight="1" x14ac:dyDescent="0.3">
      <c r="A68" s="1" t="s">
        <v>3886</v>
      </c>
      <c r="B68" s="1" t="s">
        <v>2401</v>
      </c>
      <c r="C68" s="1" t="s">
        <v>3890</v>
      </c>
      <c r="D68" s="1" t="s">
        <v>4013</v>
      </c>
      <c r="E68" s="1" t="s">
        <v>4014</v>
      </c>
      <c r="F68" s="1">
        <v>112</v>
      </c>
      <c r="G68" s="1">
        <v>22</v>
      </c>
      <c r="H68" s="1" t="s">
        <v>2031</v>
      </c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</row>
    <row r="69" spans="1:32" s="2" customFormat="1" ht="39.9" customHeight="1" x14ac:dyDescent="0.3">
      <c r="A69" s="1" t="s">
        <v>3886</v>
      </c>
      <c r="B69" s="1" t="s">
        <v>2401</v>
      </c>
      <c r="C69" s="1" t="s">
        <v>3890</v>
      </c>
      <c r="D69" s="1" t="s">
        <v>4015</v>
      </c>
      <c r="E69" s="1" t="s">
        <v>4016</v>
      </c>
      <c r="F69" s="1">
        <v>170</v>
      </c>
      <c r="G69" s="1">
        <v>45</v>
      </c>
      <c r="H69" s="1" t="s">
        <v>472</v>
      </c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</row>
    <row r="70" spans="1:32" s="2" customFormat="1" ht="39.9" customHeight="1" x14ac:dyDescent="0.3">
      <c r="A70" s="1" t="s">
        <v>3886</v>
      </c>
      <c r="B70" s="1" t="s">
        <v>2401</v>
      </c>
      <c r="C70" s="1" t="s">
        <v>3890</v>
      </c>
      <c r="D70" s="1" t="s">
        <v>4017</v>
      </c>
      <c r="E70" s="1" t="s">
        <v>4018</v>
      </c>
      <c r="F70" s="1">
        <v>162</v>
      </c>
      <c r="G70" s="1">
        <v>39</v>
      </c>
      <c r="H70" s="1" t="s">
        <v>394</v>
      </c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</row>
    <row r="71" spans="1:32" s="2" customFormat="1" ht="39.9" customHeight="1" x14ac:dyDescent="0.3">
      <c r="A71" s="1" t="s">
        <v>3886</v>
      </c>
      <c r="B71" s="1" t="s">
        <v>2401</v>
      </c>
      <c r="C71" s="1" t="s">
        <v>3890</v>
      </c>
      <c r="D71" s="1" t="s">
        <v>4019</v>
      </c>
      <c r="E71" s="1" t="s">
        <v>4020</v>
      </c>
      <c r="F71" s="1">
        <v>93</v>
      </c>
      <c r="G71" s="1">
        <v>2</v>
      </c>
      <c r="H71" s="1" t="s">
        <v>2815</v>
      </c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</row>
    <row r="72" spans="1:32" s="2" customFormat="1" ht="39.9" customHeight="1" x14ac:dyDescent="0.3">
      <c r="A72" s="1" t="s">
        <v>3886</v>
      </c>
      <c r="B72" s="1" t="s">
        <v>2401</v>
      </c>
      <c r="C72" s="1" t="s">
        <v>3890</v>
      </c>
      <c r="D72" s="1" t="s">
        <v>4021</v>
      </c>
      <c r="E72" s="1" t="s">
        <v>4022</v>
      </c>
      <c r="F72" s="1">
        <v>321</v>
      </c>
      <c r="G72" s="1">
        <v>75</v>
      </c>
      <c r="H72" s="1" t="s">
        <v>1423</v>
      </c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</row>
    <row r="73" spans="1:32" s="2" customFormat="1" ht="39.9" customHeight="1" x14ac:dyDescent="0.3">
      <c r="A73" s="1" t="s">
        <v>3886</v>
      </c>
      <c r="B73" s="1" t="s">
        <v>2401</v>
      </c>
      <c r="C73" s="1" t="s">
        <v>3890</v>
      </c>
      <c r="D73" s="1" t="s">
        <v>4023</v>
      </c>
      <c r="E73" s="1" t="s">
        <v>4024</v>
      </c>
      <c r="F73" s="1">
        <v>108</v>
      </c>
      <c r="G73" s="1">
        <v>40</v>
      </c>
      <c r="H73" s="1" t="s">
        <v>447</v>
      </c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</row>
    <row r="74" spans="1:32" s="2" customFormat="1" ht="39.9" customHeight="1" x14ac:dyDescent="0.3">
      <c r="A74" s="1" t="s">
        <v>3886</v>
      </c>
      <c r="B74" s="1" t="s">
        <v>2401</v>
      </c>
      <c r="C74" s="1" t="s">
        <v>3890</v>
      </c>
      <c r="D74" s="1" t="s">
        <v>4025</v>
      </c>
      <c r="E74" s="1" t="s">
        <v>4026</v>
      </c>
      <c r="F74" s="1">
        <v>281</v>
      </c>
      <c r="G74" s="1">
        <v>72</v>
      </c>
      <c r="H74" s="1" t="s">
        <v>4027</v>
      </c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</row>
    <row r="75" spans="1:32" s="2" customFormat="1" ht="39.9" customHeight="1" x14ac:dyDescent="0.3">
      <c r="A75" s="1" t="s">
        <v>3886</v>
      </c>
      <c r="B75" s="1" t="s">
        <v>2401</v>
      </c>
      <c r="C75" s="1" t="s">
        <v>3890</v>
      </c>
      <c r="D75" s="1" t="s">
        <v>4028</v>
      </c>
      <c r="E75" s="1" t="s">
        <v>4029</v>
      </c>
      <c r="F75" s="1">
        <v>262</v>
      </c>
      <c r="G75" s="1">
        <v>16</v>
      </c>
      <c r="H75" s="1" t="s">
        <v>654</v>
      </c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</row>
    <row r="76" spans="1:32" s="2" customFormat="1" ht="39.9" customHeight="1" x14ac:dyDescent="0.3">
      <c r="A76" s="1" t="s">
        <v>3886</v>
      </c>
      <c r="B76" s="1" t="s">
        <v>2401</v>
      </c>
      <c r="C76" s="1" t="s">
        <v>3890</v>
      </c>
      <c r="D76" s="1" t="s">
        <v>4030</v>
      </c>
      <c r="E76" s="1" t="s">
        <v>4031</v>
      </c>
      <c r="F76" s="1">
        <v>357</v>
      </c>
      <c r="G76" s="1">
        <v>68</v>
      </c>
      <c r="H76" s="1" t="s">
        <v>242</v>
      </c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</row>
    <row r="77" spans="1:32" s="2" customFormat="1" ht="39.9" customHeight="1" x14ac:dyDescent="0.3">
      <c r="A77" s="1" t="s">
        <v>3886</v>
      </c>
      <c r="B77" s="1" t="s">
        <v>2557</v>
      </c>
      <c r="C77" s="1" t="s">
        <v>3890</v>
      </c>
      <c r="D77" s="1" t="s">
        <v>4032</v>
      </c>
      <c r="E77" s="1" t="s">
        <v>4033</v>
      </c>
      <c r="F77" s="1">
        <v>4600</v>
      </c>
      <c r="G77" s="1">
        <v>11</v>
      </c>
      <c r="H77" s="1" t="s">
        <v>2958</v>
      </c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</row>
    <row r="78" spans="1:32" s="2" customFormat="1" ht="39.9" customHeight="1" x14ac:dyDescent="0.3">
      <c r="A78" s="1" t="s">
        <v>3886</v>
      </c>
      <c r="B78" s="1" t="s">
        <v>2557</v>
      </c>
      <c r="C78" s="1" t="s">
        <v>3890</v>
      </c>
      <c r="D78" s="1" t="s">
        <v>4034</v>
      </c>
      <c r="E78" s="1" t="s">
        <v>4035</v>
      </c>
      <c r="F78" s="1">
        <v>1457</v>
      </c>
      <c r="G78" s="1">
        <v>1</v>
      </c>
      <c r="H78" s="1" t="s">
        <v>3729</v>
      </c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</row>
    <row r="79" spans="1:32" s="2" customFormat="1" ht="39.9" customHeight="1" x14ac:dyDescent="0.3">
      <c r="A79" s="1" t="s">
        <v>3886</v>
      </c>
      <c r="B79" s="1" t="s">
        <v>2557</v>
      </c>
      <c r="C79" s="1" t="s">
        <v>3890</v>
      </c>
      <c r="D79" s="1" t="s">
        <v>4036</v>
      </c>
      <c r="E79" s="1" t="s">
        <v>4037</v>
      </c>
      <c r="F79" s="1">
        <v>3516</v>
      </c>
      <c r="G79" s="1">
        <v>2</v>
      </c>
      <c r="H79" s="1" t="s">
        <v>2993</v>
      </c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</row>
    <row r="80" spans="1:32" s="2" customFormat="1" ht="39.9" customHeight="1" x14ac:dyDescent="0.3">
      <c r="A80" s="1" t="s">
        <v>3886</v>
      </c>
      <c r="B80" s="1" t="s">
        <v>3948</v>
      </c>
      <c r="C80" s="1" t="s">
        <v>3890</v>
      </c>
      <c r="D80" s="1" t="s">
        <v>4038</v>
      </c>
      <c r="E80" s="1" t="s">
        <v>4039</v>
      </c>
      <c r="F80" s="1">
        <v>590</v>
      </c>
      <c r="G80" s="1">
        <v>126</v>
      </c>
      <c r="H80" s="1" t="s">
        <v>829</v>
      </c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</row>
    <row r="81" spans="1:32" s="2" customFormat="1" ht="39.9" customHeight="1" x14ac:dyDescent="0.3">
      <c r="A81" s="1" t="s">
        <v>3886</v>
      </c>
      <c r="B81" s="1" t="s">
        <v>3948</v>
      </c>
      <c r="C81" s="1" t="s">
        <v>3890</v>
      </c>
      <c r="D81" s="1" t="s">
        <v>4040</v>
      </c>
      <c r="E81" s="1" t="s">
        <v>4041</v>
      </c>
      <c r="F81" s="1">
        <v>708</v>
      </c>
      <c r="G81" s="1">
        <v>105</v>
      </c>
      <c r="H81" s="1" t="s">
        <v>1241</v>
      </c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</row>
    <row r="82" spans="1:32" s="2" customFormat="1" ht="39.9" customHeight="1" x14ac:dyDescent="0.3">
      <c r="A82" s="1" t="s">
        <v>3886</v>
      </c>
      <c r="B82" s="1" t="s">
        <v>3948</v>
      </c>
      <c r="C82" s="1" t="s">
        <v>3890</v>
      </c>
      <c r="D82" s="1" t="s">
        <v>4042</v>
      </c>
      <c r="E82" s="1" t="s">
        <v>4043</v>
      </c>
      <c r="F82" s="1">
        <v>533</v>
      </c>
      <c r="G82" s="1">
        <v>2</v>
      </c>
      <c r="H82" s="1" t="s">
        <v>1042</v>
      </c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</row>
    <row r="83" spans="1:32" s="2" customFormat="1" ht="39.9" customHeight="1" x14ac:dyDescent="0.3">
      <c r="A83" s="1" t="s">
        <v>3886</v>
      </c>
      <c r="B83" s="1" t="s">
        <v>3948</v>
      </c>
      <c r="C83" s="1" t="s">
        <v>3890</v>
      </c>
      <c r="D83" s="1" t="s">
        <v>4044</v>
      </c>
      <c r="E83" s="1" t="s">
        <v>4045</v>
      </c>
      <c r="F83" s="1">
        <v>650</v>
      </c>
      <c r="G83" s="1">
        <v>41</v>
      </c>
      <c r="H83" s="1" t="s">
        <v>1723</v>
      </c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</row>
    <row r="84" spans="1:32" s="2" customFormat="1" ht="39.9" customHeight="1" x14ac:dyDescent="0.3">
      <c r="A84" s="1" t="s">
        <v>3886</v>
      </c>
      <c r="B84" s="1" t="s">
        <v>3948</v>
      </c>
      <c r="C84" s="1" t="s">
        <v>3890</v>
      </c>
      <c r="D84" s="1" t="s">
        <v>4046</v>
      </c>
      <c r="E84" s="1" t="s">
        <v>4047</v>
      </c>
      <c r="F84" s="1">
        <v>489</v>
      </c>
      <c r="G84" s="1">
        <v>111</v>
      </c>
      <c r="H84" s="1" t="s">
        <v>1007</v>
      </c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</row>
    <row r="85" spans="1:32" s="2" customFormat="1" ht="39.9" customHeight="1" x14ac:dyDescent="0.3">
      <c r="A85" s="1" t="s">
        <v>3886</v>
      </c>
      <c r="B85" s="1" t="s">
        <v>3948</v>
      </c>
      <c r="C85" s="1" t="s">
        <v>3890</v>
      </c>
      <c r="D85" s="1" t="s">
        <v>4048</v>
      </c>
      <c r="E85" s="1" t="s">
        <v>4049</v>
      </c>
      <c r="F85" s="1">
        <v>579</v>
      </c>
      <c r="G85" s="1">
        <v>31</v>
      </c>
      <c r="H85" s="1" t="s">
        <v>503</v>
      </c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</row>
    <row r="86" spans="1:32" s="2" customFormat="1" ht="39.9" customHeight="1" x14ac:dyDescent="0.3">
      <c r="A86" s="1" t="s">
        <v>3886</v>
      </c>
      <c r="B86" s="1" t="s">
        <v>3948</v>
      </c>
      <c r="C86" s="1" t="s">
        <v>3890</v>
      </c>
      <c r="D86" s="1" t="s">
        <v>4050</v>
      </c>
      <c r="E86" s="1" t="s">
        <v>4051</v>
      </c>
      <c r="F86" s="1">
        <v>479</v>
      </c>
      <c r="G86" s="1">
        <v>81</v>
      </c>
      <c r="H86" s="1" t="s">
        <v>1324</v>
      </c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</row>
    <row r="87" spans="1:32" s="2" customFormat="1" ht="39.9" customHeight="1" x14ac:dyDescent="0.3">
      <c r="A87" s="1" t="s">
        <v>3886</v>
      </c>
      <c r="B87" s="1" t="s">
        <v>3948</v>
      </c>
      <c r="C87" s="1" t="s">
        <v>3890</v>
      </c>
      <c r="D87" s="1" t="s">
        <v>4052</v>
      </c>
      <c r="E87" s="1" t="s">
        <v>4053</v>
      </c>
      <c r="F87" s="1">
        <v>643</v>
      </c>
      <c r="G87" s="1">
        <v>119</v>
      </c>
      <c r="H87" s="1" t="s">
        <v>2521</v>
      </c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</row>
    <row r="88" spans="1:32" s="2" customFormat="1" ht="39.9" customHeight="1" x14ac:dyDescent="0.3">
      <c r="A88" s="1" t="s">
        <v>3886</v>
      </c>
      <c r="B88" s="1" t="s">
        <v>3948</v>
      </c>
      <c r="C88" s="1" t="s">
        <v>3890</v>
      </c>
      <c r="D88" s="1" t="s">
        <v>4054</v>
      </c>
      <c r="E88" s="1" t="s">
        <v>4055</v>
      </c>
      <c r="F88" s="1">
        <v>497</v>
      </c>
      <c r="G88" s="1">
        <v>4</v>
      </c>
      <c r="H88" s="1" t="s">
        <v>1709</v>
      </c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</row>
    <row r="89" spans="1:32" s="2" customFormat="1" ht="39.9" customHeight="1" x14ac:dyDescent="0.3">
      <c r="A89" s="1" t="s">
        <v>3886</v>
      </c>
      <c r="B89" s="1" t="s">
        <v>3948</v>
      </c>
      <c r="C89" s="1" t="s">
        <v>3890</v>
      </c>
      <c r="D89" s="1" t="s">
        <v>4056</v>
      </c>
      <c r="E89" s="1" t="s">
        <v>4057</v>
      </c>
      <c r="F89" s="1">
        <v>886</v>
      </c>
      <c r="G89" s="1">
        <v>1</v>
      </c>
      <c r="H89" s="1" t="s">
        <v>4058</v>
      </c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</row>
    <row r="90" spans="1:32" s="2" customFormat="1" ht="39.9" customHeight="1" x14ac:dyDescent="0.3">
      <c r="A90" s="1" t="s">
        <v>3886</v>
      </c>
      <c r="B90" s="1" t="s">
        <v>3948</v>
      </c>
      <c r="C90" s="1" t="s">
        <v>3890</v>
      </c>
      <c r="D90" s="1" t="s">
        <v>4059</v>
      </c>
      <c r="E90" s="1" t="s">
        <v>4060</v>
      </c>
      <c r="F90" s="1">
        <v>786</v>
      </c>
      <c r="G90" s="1">
        <v>225</v>
      </c>
      <c r="H90" s="1" t="s">
        <v>955</v>
      </c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</row>
    <row r="91" spans="1:32" s="2" customFormat="1" ht="39.9" customHeight="1" x14ac:dyDescent="0.3">
      <c r="A91" s="1" t="s">
        <v>3886</v>
      </c>
      <c r="B91" s="1" t="s">
        <v>3948</v>
      </c>
      <c r="C91" s="1" t="s">
        <v>3890</v>
      </c>
      <c r="D91" s="1" t="s">
        <v>4061</v>
      </c>
      <c r="E91" s="1" t="s">
        <v>4062</v>
      </c>
      <c r="F91" s="1">
        <v>818</v>
      </c>
      <c r="G91" s="1">
        <v>216</v>
      </c>
      <c r="H91" s="1" t="s">
        <v>2878</v>
      </c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</row>
    <row r="92" spans="1:32" s="2" customFormat="1" ht="39.9" customHeight="1" x14ac:dyDescent="0.3">
      <c r="A92" s="1" t="s">
        <v>3886</v>
      </c>
      <c r="B92" s="1" t="s">
        <v>3948</v>
      </c>
      <c r="C92" s="1" t="s">
        <v>3890</v>
      </c>
      <c r="D92" s="1" t="s">
        <v>4063</v>
      </c>
      <c r="E92" s="1" t="s">
        <v>4064</v>
      </c>
      <c r="F92" s="1">
        <v>838</v>
      </c>
      <c r="G92" s="1">
        <v>61</v>
      </c>
      <c r="H92" s="1" t="s">
        <v>1817</v>
      </c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</row>
    <row r="93" spans="1:32" s="2" customFormat="1" ht="39.9" customHeight="1" x14ac:dyDescent="0.3">
      <c r="A93" s="1" t="s">
        <v>3886</v>
      </c>
      <c r="B93" s="1" t="s">
        <v>3948</v>
      </c>
      <c r="C93" s="1" t="s">
        <v>3890</v>
      </c>
      <c r="D93" s="1" t="s">
        <v>4065</v>
      </c>
      <c r="E93" s="1" t="s">
        <v>4066</v>
      </c>
      <c r="F93" s="1">
        <v>1185</v>
      </c>
      <c r="G93" s="1">
        <v>1</v>
      </c>
      <c r="H93" s="1" t="s">
        <v>4067</v>
      </c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</row>
    <row r="94" spans="1:32" s="2" customFormat="1" ht="39.9" customHeight="1" x14ac:dyDescent="0.3">
      <c r="A94" s="1" t="s">
        <v>3886</v>
      </c>
      <c r="B94" s="1" t="s">
        <v>3948</v>
      </c>
      <c r="C94" s="1" t="s">
        <v>3890</v>
      </c>
      <c r="D94" s="1" t="s">
        <v>4068</v>
      </c>
      <c r="E94" s="1" t="s">
        <v>4069</v>
      </c>
      <c r="F94" s="1">
        <v>1360</v>
      </c>
      <c r="G94" s="1">
        <v>276</v>
      </c>
      <c r="H94" s="1" t="s">
        <v>1322</v>
      </c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</row>
    <row r="95" spans="1:32" s="2" customFormat="1" ht="39.9" customHeight="1" x14ac:dyDescent="0.3">
      <c r="A95" s="1" t="s">
        <v>3886</v>
      </c>
      <c r="B95" s="1" t="s">
        <v>3948</v>
      </c>
      <c r="C95" s="1" t="s">
        <v>3890</v>
      </c>
      <c r="D95" s="1" t="s">
        <v>4070</v>
      </c>
      <c r="E95" s="1" t="s">
        <v>4071</v>
      </c>
      <c r="F95" s="1">
        <v>575</v>
      </c>
      <c r="G95" s="1">
        <v>1</v>
      </c>
      <c r="H95" s="1" t="s">
        <v>2892</v>
      </c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</row>
    <row r="96" spans="1:32" s="2" customFormat="1" ht="39.9" customHeight="1" x14ac:dyDescent="0.3">
      <c r="A96" s="1" t="s">
        <v>3886</v>
      </c>
      <c r="B96" s="1" t="s">
        <v>3948</v>
      </c>
      <c r="C96" s="1" t="s">
        <v>3890</v>
      </c>
      <c r="D96" s="1" t="s">
        <v>4072</v>
      </c>
      <c r="E96" s="1" t="s">
        <v>4073</v>
      </c>
      <c r="F96" s="1">
        <v>723</v>
      </c>
      <c r="G96" s="1">
        <v>1</v>
      </c>
      <c r="H96" s="1" t="s">
        <v>2898</v>
      </c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</row>
    <row r="97" spans="1:32" s="2" customFormat="1" ht="39.9" customHeight="1" x14ac:dyDescent="0.3">
      <c r="A97" s="1" t="s">
        <v>3886</v>
      </c>
      <c r="B97" s="1" t="s">
        <v>3948</v>
      </c>
      <c r="C97" s="1" t="s">
        <v>3890</v>
      </c>
      <c r="D97" s="1" t="s">
        <v>4074</v>
      </c>
      <c r="E97" s="1" t="s">
        <v>4075</v>
      </c>
      <c r="F97" s="1">
        <v>1257</v>
      </c>
      <c r="G97" s="1">
        <v>4</v>
      </c>
      <c r="H97" s="1" t="s">
        <v>2991</v>
      </c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</row>
    <row r="98" spans="1:32" s="2" customFormat="1" ht="39.9" customHeight="1" x14ac:dyDescent="0.3">
      <c r="A98" s="1" t="s">
        <v>3886</v>
      </c>
      <c r="B98" s="1" t="s">
        <v>3948</v>
      </c>
      <c r="C98" s="1" t="s">
        <v>3890</v>
      </c>
      <c r="D98" s="1" t="s">
        <v>4076</v>
      </c>
      <c r="E98" s="1" t="s">
        <v>4077</v>
      </c>
      <c r="F98" s="1">
        <v>580</v>
      </c>
      <c r="G98" s="1">
        <v>171</v>
      </c>
      <c r="H98" s="1" t="s">
        <v>1710</v>
      </c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</row>
    <row r="99" spans="1:32" s="2" customFormat="1" ht="39.9" customHeight="1" x14ac:dyDescent="0.3">
      <c r="A99" s="1" t="s">
        <v>3886</v>
      </c>
      <c r="B99" s="1" t="s">
        <v>3948</v>
      </c>
      <c r="C99" s="1" t="s">
        <v>3890</v>
      </c>
      <c r="D99" s="1" t="s">
        <v>4078</v>
      </c>
      <c r="E99" s="1" t="s">
        <v>4079</v>
      </c>
      <c r="F99" s="1">
        <v>293</v>
      </c>
      <c r="G99" s="1">
        <v>91</v>
      </c>
      <c r="H99" s="1" t="s">
        <v>968</v>
      </c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</row>
    <row r="100" spans="1:32" s="2" customFormat="1" ht="39.9" customHeight="1" x14ac:dyDescent="0.3">
      <c r="A100" s="1" t="s">
        <v>3886</v>
      </c>
      <c r="B100" s="1" t="s">
        <v>3948</v>
      </c>
      <c r="C100" s="1" t="s">
        <v>3890</v>
      </c>
      <c r="D100" s="1" t="s">
        <v>4080</v>
      </c>
      <c r="E100" s="1" t="s">
        <v>4081</v>
      </c>
      <c r="F100" s="1">
        <v>180</v>
      </c>
      <c r="G100" s="1">
        <v>1</v>
      </c>
      <c r="H100" s="1" t="s">
        <v>662</v>
      </c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</row>
    <row r="101" spans="1:32" s="2" customFormat="1" ht="39.9" customHeight="1" x14ac:dyDescent="0.3">
      <c r="A101" s="1" t="s">
        <v>3886</v>
      </c>
      <c r="B101" s="1" t="s">
        <v>3948</v>
      </c>
      <c r="C101" s="1" t="s">
        <v>3890</v>
      </c>
      <c r="D101" s="1" t="s">
        <v>4082</v>
      </c>
      <c r="E101" s="1" t="s">
        <v>4083</v>
      </c>
      <c r="F101" s="1">
        <v>724</v>
      </c>
      <c r="G101" s="1">
        <v>208</v>
      </c>
      <c r="H101" s="1" t="s">
        <v>1130</v>
      </c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</row>
    <row r="102" spans="1:32" s="2" customFormat="1" ht="39.9" customHeight="1" x14ac:dyDescent="0.3">
      <c r="A102" s="1" t="s">
        <v>3886</v>
      </c>
      <c r="B102" s="1" t="s">
        <v>3948</v>
      </c>
      <c r="C102" s="1" t="s">
        <v>3890</v>
      </c>
      <c r="D102" s="1" t="s">
        <v>4084</v>
      </c>
      <c r="E102" s="1" t="s">
        <v>4085</v>
      </c>
      <c r="F102" s="1">
        <v>390</v>
      </c>
      <c r="G102" s="1">
        <v>67</v>
      </c>
      <c r="H102" s="1" t="s">
        <v>1063</v>
      </c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</row>
    <row r="103" spans="1:32" s="2" customFormat="1" ht="39.9" customHeight="1" x14ac:dyDescent="0.3">
      <c r="A103" s="1" t="s">
        <v>3886</v>
      </c>
      <c r="B103" s="1" t="s">
        <v>3948</v>
      </c>
      <c r="C103" s="1" t="s">
        <v>3890</v>
      </c>
      <c r="D103" s="1" t="s">
        <v>4086</v>
      </c>
      <c r="E103" s="1" t="s">
        <v>4087</v>
      </c>
      <c r="F103" s="1">
        <v>644</v>
      </c>
      <c r="G103" s="1">
        <v>140</v>
      </c>
      <c r="H103" s="1" t="s">
        <v>317</v>
      </c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</row>
    <row r="104" spans="1:32" s="2" customFormat="1" ht="39.9" customHeight="1" x14ac:dyDescent="0.3">
      <c r="A104" s="1" t="s">
        <v>3886</v>
      </c>
      <c r="B104" s="1" t="s">
        <v>3948</v>
      </c>
      <c r="C104" s="1" t="s">
        <v>3890</v>
      </c>
      <c r="D104" s="1" t="s">
        <v>4089</v>
      </c>
      <c r="E104" s="1" t="s">
        <v>4090</v>
      </c>
      <c r="F104" s="1">
        <v>1202</v>
      </c>
      <c r="G104" s="1">
        <v>221</v>
      </c>
      <c r="H104" s="1" t="s">
        <v>821</v>
      </c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</row>
    <row r="105" spans="1:32" s="2" customFormat="1" ht="39.9" customHeight="1" x14ac:dyDescent="0.3">
      <c r="A105" s="1" t="s">
        <v>3886</v>
      </c>
      <c r="B105" s="1" t="s">
        <v>3948</v>
      </c>
      <c r="C105" s="1" t="s">
        <v>3890</v>
      </c>
      <c r="D105" s="1" t="s">
        <v>4091</v>
      </c>
      <c r="E105" s="1" t="s">
        <v>4092</v>
      </c>
      <c r="F105" s="1">
        <v>243</v>
      </c>
      <c r="G105" s="1">
        <v>71</v>
      </c>
      <c r="H105" s="1" t="s">
        <v>795</v>
      </c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</row>
    <row r="106" spans="1:32" s="2" customFormat="1" ht="39.9" customHeight="1" x14ac:dyDescent="0.3">
      <c r="A106" s="1" t="s">
        <v>3886</v>
      </c>
      <c r="B106" s="1" t="s">
        <v>3948</v>
      </c>
      <c r="C106" s="1" t="s">
        <v>3890</v>
      </c>
      <c r="D106" s="1" t="s">
        <v>4093</v>
      </c>
      <c r="E106" s="1" t="s">
        <v>4094</v>
      </c>
      <c r="F106" s="1">
        <v>475</v>
      </c>
      <c r="G106" s="1">
        <v>1</v>
      </c>
      <c r="H106" s="1" t="s">
        <v>4095</v>
      </c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</row>
    <row r="107" spans="1:32" s="2" customFormat="1" ht="39.9" customHeight="1" x14ac:dyDescent="0.3">
      <c r="A107" s="1" t="s">
        <v>3886</v>
      </c>
      <c r="B107" s="1" t="s">
        <v>3948</v>
      </c>
      <c r="C107" s="1" t="s">
        <v>3890</v>
      </c>
      <c r="D107" s="1" t="s">
        <v>4096</v>
      </c>
      <c r="E107" s="1" t="s">
        <v>4097</v>
      </c>
      <c r="F107" s="1">
        <v>366</v>
      </c>
      <c r="G107" s="1">
        <v>141</v>
      </c>
      <c r="H107" s="1" t="s">
        <v>1153</v>
      </c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</row>
    <row r="108" spans="1:32" s="2" customFormat="1" ht="39.9" customHeight="1" x14ac:dyDescent="0.3">
      <c r="A108" s="1" t="s">
        <v>3886</v>
      </c>
      <c r="B108" s="1" t="s">
        <v>3948</v>
      </c>
      <c r="C108" s="1" t="s">
        <v>3890</v>
      </c>
      <c r="D108" s="1" t="s">
        <v>4098</v>
      </c>
      <c r="E108" s="1" t="s">
        <v>4099</v>
      </c>
      <c r="F108" s="1">
        <v>774</v>
      </c>
      <c r="G108" s="1">
        <v>206</v>
      </c>
      <c r="H108" s="1" t="s">
        <v>2143</v>
      </c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</row>
    <row r="109" spans="1:32" s="2" customFormat="1" ht="39.9" customHeight="1" x14ac:dyDescent="0.3">
      <c r="A109" s="1" t="s">
        <v>3886</v>
      </c>
      <c r="B109" s="1" t="s">
        <v>3948</v>
      </c>
      <c r="C109" s="1" t="s">
        <v>3890</v>
      </c>
      <c r="D109" s="1" t="s">
        <v>4100</v>
      </c>
      <c r="E109" s="1" t="s">
        <v>4101</v>
      </c>
      <c r="F109" s="1">
        <v>338</v>
      </c>
      <c r="G109" s="1">
        <v>5</v>
      </c>
      <c r="H109" s="1" t="s">
        <v>1787</v>
      </c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</row>
    <row r="110" spans="1:32" s="2" customFormat="1" ht="39.9" customHeight="1" x14ac:dyDescent="0.3">
      <c r="A110" s="1" t="s">
        <v>3886</v>
      </c>
      <c r="B110" s="1" t="s">
        <v>3948</v>
      </c>
      <c r="C110" s="1" t="s">
        <v>3890</v>
      </c>
      <c r="D110" s="1" t="s">
        <v>4102</v>
      </c>
      <c r="E110" s="1" t="s">
        <v>4103</v>
      </c>
      <c r="F110" s="1">
        <v>806</v>
      </c>
      <c r="G110" s="1">
        <v>19</v>
      </c>
      <c r="H110" s="1" t="s">
        <v>679</v>
      </c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</row>
    <row r="111" spans="1:32" s="2" customFormat="1" ht="39.9" customHeight="1" x14ac:dyDescent="0.3">
      <c r="A111" s="1" t="s">
        <v>3886</v>
      </c>
      <c r="B111" s="1" t="s">
        <v>3948</v>
      </c>
      <c r="C111" s="1" t="s">
        <v>3890</v>
      </c>
      <c r="D111" s="1" t="s">
        <v>4104</v>
      </c>
      <c r="E111" s="1" t="s">
        <v>4105</v>
      </c>
      <c r="F111" s="1">
        <v>711</v>
      </c>
      <c r="G111" s="1">
        <v>1</v>
      </c>
      <c r="H111" s="1" t="s">
        <v>2898</v>
      </c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</row>
    <row r="112" spans="1:32" s="2" customFormat="1" ht="39.9" customHeight="1" x14ac:dyDescent="0.3">
      <c r="A112" s="1" t="s">
        <v>3886</v>
      </c>
      <c r="B112" s="1" t="s">
        <v>3948</v>
      </c>
      <c r="C112" s="1" t="s">
        <v>3890</v>
      </c>
      <c r="D112" s="1" t="s">
        <v>4106</v>
      </c>
      <c r="E112" s="1" t="s">
        <v>4107</v>
      </c>
      <c r="F112" s="1">
        <v>531</v>
      </c>
      <c r="G112" s="1">
        <v>95</v>
      </c>
      <c r="H112" s="1" t="s">
        <v>639</v>
      </c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</row>
    <row r="113" spans="1:32" s="2" customFormat="1" ht="39.9" customHeight="1" x14ac:dyDescent="0.3">
      <c r="A113" s="1" t="s">
        <v>3886</v>
      </c>
      <c r="B113" s="1" t="s">
        <v>3948</v>
      </c>
      <c r="C113" s="1" t="s">
        <v>3890</v>
      </c>
      <c r="D113" s="1" t="s">
        <v>4108</v>
      </c>
      <c r="E113" s="1" t="s">
        <v>4109</v>
      </c>
      <c r="F113" s="1">
        <v>508</v>
      </c>
      <c r="G113" s="1">
        <v>84</v>
      </c>
      <c r="H113" s="1" t="s">
        <v>646</v>
      </c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</row>
    <row r="114" spans="1:32" s="2" customFormat="1" ht="39.9" customHeight="1" x14ac:dyDescent="0.3">
      <c r="A114" s="1" t="s">
        <v>3886</v>
      </c>
      <c r="B114" s="1" t="s">
        <v>3948</v>
      </c>
      <c r="C114" s="1" t="s">
        <v>3887</v>
      </c>
      <c r="D114" s="1" t="s">
        <v>4110</v>
      </c>
      <c r="E114" s="1" t="s">
        <v>4111</v>
      </c>
      <c r="F114" s="1">
        <v>762</v>
      </c>
      <c r="G114" s="1">
        <v>2</v>
      </c>
      <c r="H114" s="1" t="s">
        <v>2902</v>
      </c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</row>
    <row r="115" spans="1:32" s="2" customFormat="1" ht="39.9" customHeight="1" x14ac:dyDescent="0.3">
      <c r="A115" s="1" t="s">
        <v>3886</v>
      </c>
      <c r="B115" s="1" t="s">
        <v>3948</v>
      </c>
      <c r="C115" s="1" t="s">
        <v>3887</v>
      </c>
      <c r="D115" s="1" t="s">
        <v>4112</v>
      </c>
      <c r="E115" s="1" t="s">
        <v>4113</v>
      </c>
      <c r="F115" s="1">
        <v>1429</v>
      </c>
      <c r="G115" s="1">
        <v>1</v>
      </c>
      <c r="H115" s="1" t="s">
        <v>3729</v>
      </c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</row>
    <row r="116" spans="1:32" s="2" customFormat="1" ht="39.9" customHeight="1" x14ac:dyDescent="0.3">
      <c r="A116" s="1" t="s">
        <v>3886</v>
      </c>
      <c r="B116" s="1" t="s">
        <v>3948</v>
      </c>
      <c r="C116" s="1" t="s">
        <v>3887</v>
      </c>
      <c r="D116" s="1" t="s">
        <v>4114</v>
      </c>
      <c r="E116" s="1" t="s">
        <v>4115</v>
      </c>
      <c r="F116" s="1">
        <v>511</v>
      </c>
      <c r="G116" s="1">
        <v>1</v>
      </c>
      <c r="H116" s="1" t="s">
        <v>2944</v>
      </c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</row>
    <row r="117" spans="1:32" s="2" customFormat="1" ht="39.9" customHeight="1" x14ac:dyDescent="0.3">
      <c r="A117" s="1" t="s">
        <v>3886</v>
      </c>
      <c r="B117" s="1" t="s">
        <v>3948</v>
      </c>
      <c r="C117" s="1" t="s">
        <v>3887</v>
      </c>
      <c r="D117" s="1" t="s">
        <v>4116</v>
      </c>
      <c r="E117" s="1" t="s">
        <v>4117</v>
      </c>
      <c r="F117" s="1">
        <v>58</v>
      </c>
      <c r="G117" s="1">
        <v>18</v>
      </c>
      <c r="H117" s="1" t="s">
        <v>869</v>
      </c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</row>
    <row r="118" spans="1:32" s="2" customFormat="1" ht="39.9" customHeight="1" x14ac:dyDescent="0.3">
      <c r="A118" s="1" t="s">
        <v>3886</v>
      </c>
      <c r="B118" s="1" t="s">
        <v>2557</v>
      </c>
      <c r="C118" s="1" t="s">
        <v>3890</v>
      </c>
      <c r="D118" s="1" t="s">
        <v>4118</v>
      </c>
      <c r="E118" s="1" t="s">
        <v>4119</v>
      </c>
      <c r="F118" s="1">
        <v>653</v>
      </c>
      <c r="G118" s="1">
        <v>3</v>
      </c>
      <c r="H118" s="1" t="s">
        <v>1235</v>
      </c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</row>
    <row r="119" spans="1:32" s="2" customFormat="1" ht="39.9" customHeight="1" x14ac:dyDescent="0.3">
      <c r="A119" s="1" t="s">
        <v>3886</v>
      </c>
      <c r="B119" s="1" t="s">
        <v>33</v>
      </c>
      <c r="C119" s="1" t="s">
        <v>3887</v>
      </c>
      <c r="D119" s="1" t="s">
        <v>4120</v>
      </c>
      <c r="E119" s="1" t="s">
        <v>4121</v>
      </c>
      <c r="F119" s="1">
        <v>220</v>
      </c>
      <c r="G119" s="1">
        <v>35</v>
      </c>
      <c r="H119" s="1" t="s">
        <v>1668</v>
      </c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</row>
    <row r="121" spans="1:32" ht="39.9" customHeight="1" x14ac:dyDescent="0.3">
      <c r="A121" s="113" t="s">
        <v>5267</v>
      </c>
      <c r="B121" s="114"/>
      <c r="C121" s="114"/>
      <c r="D121" s="114"/>
      <c r="E121" s="115"/>
      <c r="F121" s="59"/>
    </row>
    <row r="122" spans="1:32" ht="39.9" customHeight="1" x14ac:dyDescent="0.3">
      <c r="A122" s="1" t="s">
        <v>3886</v>
      </c>
      <c r="B122" s="1" t="s">
        <v>33</v>
      </c>
      <c r="C122" s="1" t="s">
        <v>3978</v>
      </c>
      <c r="D122" s="1" t="s">
        <v>5276</v>
      </c>
      <c r="E122" s="1" t="s">
        <v>5277</v>
      </c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</row>
    <row r="123" spans="1:32" ht="39.9" customHeight="1" x14ac:dyDescent="0.3">
      <c r="A123" s="1" t="s">
        <v>3886</v>
      </c>
      <c r="B123" s="1" t="s">
        <v>33</v>
      </c>
      <c r="C123" s="1" t="s">
        <v>3978</v>
      </c>
      <c r="D123" s="1" t="s">
        <v>5278</v>
      </c>
      <c r="E123" s="1" t="s">
        <v>5279</v>
      </c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</row>
    <row r="124" spans="1:32" ht="39.9" customHeight="1" x14ac:dyDescent="0.3">
      <c r="A124" s="1" t="s">
        <v>3886</v>
      </c>
      <c r="B124" s="1" t="s">
        <v>2401</v>
      </c>
      <c r="C124" s="1" t="s">
        <v>3887</v>
      </c>
      <c r="D124" s="1" t="s">
        <v>5280</v>
      </c>
      <c r="E124" s="1" t="s">
        <v>5281</v>
      </c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</row>
    <row r="125" spans="1:32" ht="39.9" customHeight="1" x14ac:dyDescent="0.3">
      <c r="A125" s="1" t="s">
        <v>3886</v>
      </c>
      <c r="B125" s="1" t="s">
        <v>2401</v>
      </c>
      <c r="C125" s="1" t="s">
        <v>3887</v>
      </c>
      <c r="D125" s="1" t="s">
        <v>5282</v>
      </c>
      <c r="E125" s="1" t="s">
        <v>5283</v>
      </c>
      <c r="F125" s="44"/>
    </row>
    <row r="126" spans="1:32" ht="39.9" customHeight="1" x14ac:dyDescent="0.3">
      <c r="A126" s="1" t="s">
        <v>3886</v>
      </c>
      <c r="B126" s="1" t="s">
        <v>2401</v>
      </c>
      <c r="C126" s="1" t="s">
        <v>3887</v>
      </c>
      <c r="D126" s="1" t="s">
        <v>5284</v>
      </c>
      <c r="E126" s="1" t="s">
        <v>5285</v>
      </c>
      <c r="F126" s="44"/>
    </row>
    <row r="127" spans="1:32" ht="39.9" customHeight="1" x14ac:dyDescent="0.3">
      <c r="A127" s="1" t="s">
        <v>3886</v>
      </c>
      <c r="B127" s="1" t="s">
        <v>2401</v>
      </c>
      <c r="C127" s="1" t="s">
        <v>3887</v>
      </c>
      <c r="D127" s="1" t="s">
        <v>5286</v>
      </c>
      <c r="E127" s="1" t="s">
        <v>5287</v>
      </c>
      <c r="F127" s="44"/>
    </row>
    <row r="128" spans="1:32" ht="39.9" customHeight="1" x14ac:dyDescent="0.3">
      <c r="A128" s="1" t="s">
        <v>3886</v>
      </c>
      <c r="B128" s="1" t="s">
        <v>2401</v>
      </c>
      <c r="C128" s="1" t="s">
        <v>3887</v>
      </c>
      <c r="D128" s="1" t="s">
        <v>5288</v>
      </c>
      <c r="E128" s="1" t="s">
        <v>5289</v>
      </c>
      <c r="F128" s="44"/>
    </row>
    <row r="129" spans="1:6" ht="39.9" customHeight="1" x14ac:dyDescent="0.3">
      <c r="A129" s="1" t="s">
        <v>3886</v>
      </c>
      <c r="B129" s="1" t="s">
        <v>2401</v>
      </c>
      <c r="C129" s="1" t="s">
        <v>3890</v>
      </c>
      <c r="D129" s="1" t="s">
        <v>5290</v>
      </c>
      <c r="E129" s="1" t="s">
        <v>5291</v>
      </c>
      <c r="F129" s="44"/>
    </row>
    <row r="130" spans="1:6" ht="39.9" customHeight="1" x14ac:dyDescent="0.3">
      <c r="A130" s="1" t="s">
        <v>3886</v>
      </c>
      <c r="B130" s="1" t="s">
        <v>3948</v>
      </c>
      <c r="C130" s="1" t="s">
        <v>3890</v>
      </c>
      <c r="D130" s="1" t="s">
        <v>5292</v>
      </c>
      <c r="E130" s="1" t="s">
        <v>5293</v>
      </c>
      <c r="F130" s="44"/>
    </row>
    <row r="131" spans="1:6" ht="39.9" customHeight="1" x14ac:dyDescent="0.3">
      <c r="A131" s="1" t="s">
        <v>3886</v>
      </c>
      <c r="B131" s="1" t="s">
        <v>3948</v>
      </c>
      <c r="C131" s="1" t="s">
        <v>3890</v>
      </c>
      <c r="D131" s="1" t="s">
        <v>5294</v>
      </c>
      <c r="E131" s="1" t="s">
        <v>5295</v>
      </c>
      <c r="F131" s="44"/>
    </row>
    <row r="132" spans="1:6" ht="39.9" customHeight="1" x14ac:dyDescent="0.3">
      <c r="A132" s="1" t="s">
        <v>3886</v>
      </c>
      <c r="B132" s="1" t="s">
        <v>3948</v>
      </c>
      <c r="C132" s="1" t="s">
        <v>3890</v>
      </c>
      <c r="D132" s="1" t="s">
        <v>5296</v>
      </c>
      <c r="E132" s="1" t="s">
        <v>5297</v>
      </c>
      <c r="F132" s="44"/>
    </row>
    <row r="133" spans="1:6" ht="39.9" customHeight="1" x14ac:dyDescent="0.3">
      <c r="A133" s="1" t="s">
        <v>3886</v>
      </c>
      <c r="B133" s="1" t="s">
        <v>3948</v>
      </c>
      <c r="C133" s="1" t="s">
        <v>3890</v>
      </c>
      <c r="D133" s="1" t="s">
        <v>5298</v>
      </c>
      <c r="E133" s="1" t="s">
        <v>5299</v>
      </c>
      <c r="F133" s="44"/>
    </row>
    <row r="134" spans="1:6" ht="39.9" customHeight="1" x14ac:dyDescent="0.3">
      <c r="A134" s="1" t="s">
        <v>3886</v>
      </c>
      <c r="B134" s="1" t="s">
        <v>3948</v>
      </c>
      <c r="C134" s="1" t="s">
        <v>3890</v>
      </c>
      <c r="D134" s="1" t="s">
        <v>5300</v>
      </c>
      <c r="E134" s="1" t="s">
        <v>5301</v>
      </c>
      <c r="F134" s="44"/>
    </row>
    <row r="135" spans="1:6" ht="39.9" customHeight="1" x14ac:dyDescent="0.3">
      <c r="A135" s="1" t="s">
        <v>3886</v>
      </c>
      <c r="B135" s="1" t="s">
        <v>3948</v>
      </c>
      <c r="C135" s="1" t="s">
        <v>3890</v>
      </c>
      <c r="D135" s="1" t="s">
        <v>5302</v>
      </c>
      <c r="E135" s="1" t="s">
        <v>5303</v>
      </c>
      <c r="F135" s="44"/>
    </row>
    <row r="136" spans="1:6" ht="39.9" customHeight="1" x14ac:dyDescent="0.3">
      <c r="A136" s="1" t="s">
        <v>3886</v>
      </c>
      <c r="B136" s="1" t="s">
        <v>3948</v>
      </c>
      <c r="C136" s="1" t="s">
        <v>3890</v>
      </c>
      <c r="D136" s="1" t="s">
        <v>5304</v>
      </c>
      <c r="E136" s="1" t="s">
        <v>5305</v>
      </c>
      <c r="F136" s="44"/>
    </row>
    <row r="137" spans="1:6" ht="39.9" customHeight="1" x14ac:dyDescent="0.3">
      <c r="A137" s="1" t="s">
        <v>3886</v>
      </c>
      <c r="B137" s="1" t="s">
        <v>3948</v>
      </c>
      <c r="C137" s="1" t="s">
        <v>3890</v>
      </c>
      <c r="D137" s="1" t="s">
        <v>5306</v>
      </c>
      <c r="E137" s="1" t="s">
        <v>5307</v>
      </c>
      <c r="F137" s="44"/>
    </row>
    <row r="138" spans="1:6" ht="39.9" customHeight="1" x14ac:dyDescent="0.3">
      <c r="A138" s="1" t="s">
        <v>3886</v>
      </c>
      <c r="B138" s="1" t="s">
        <v>3948</v>
      </c>
      <c r="C138" s="1" t="s">
        <v>3887</v>
      </c>
      <c r="D138" s="1" t="s">
        <v>5308</v>
      </c>
      <c r="E138" s="1" t="s">
        <v>5309</v>
      </c>
      <c r="F138" s="44"/>
    </row>
    <row r="139" spans="1:6" ht="39.9" customHeight="1" x14ac:dyDescent="0.3">
      <c r="A139" s="1" t="s">
        <v>3886</v>
      </c>
      <c r="B139" s="1" t="s">
        <v>3948</v>
      </c>
      <c r="C139" s="1" t="s">
        <v>3887</v>
      </c>
      <c r="D139" s="1" t="s">
        <v>5310</v>
      </c>
      <c r="E139" s="1" t="s">
        <v>5311</v>
      </c>
      <c r="F139" s="44"/>
    </row>
    <row r="140" spans="1:6" ht="39.9" customHeight="1" x14ac:dyDescent="0.3">
      <c r="A140" s="1" t="s">
        <v>3886</v>
      </c>
      <c r="B140" s="1" t="s">
        <v>3948</v>
      </c>
      <c r="C140" s="1" t="s">
        <v>3887</v>
      </c>
      <c r="D140" s="1" t="s">
        <v>5312</v>
      </c>
      <c r="E140" s="1" t="s">
        <v>5313</v>
      </c>
      <c r="F140" s="44"/>
    </row>
  </sheetData>
  <mergeCells count="17">
    <mergeCell ref="J1:AG3"/>
    <mergeCell ref="A2:A3"/>
    <mergeCell ref="A48:A49"/>
    <mergeCell ref="A1:I1"/>
    <mergeCell ref="D2:D4"/>
    <mergeCell ref="E2:E4"/>
    <mergeCell ref="F2:F4"/>
    <mergeCell ref="G2:G4"/>
    <mergeCell ref="H2:H4"/>
    <mergeCell ref="I2:I4"/>
    <mergeCell ref="A121:E121"/>
    <mergeCell ref="A47:H47"/>
    <mergeCell ref="D48:D50"/>
    <mergeCell ref="E48:E50"/>
    <mergeCell ref="F48:F50"/>
    <mergeCell ref="G48:G50"/>
    <mergeCell ref="H48:H5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42B9F-A38C-4121-B5DF-B945CF723A30}">
  <dimension ref="A1:CI204"/>
  <sheetViews>
    <sheetView showGridLines="0" zoomScaleNormal="100" workbookViewId="0">
      <selection activeCell="I2" sqref="I2:I4"/>
    </sheetView>
  </sheetViews>
  <sheetFormatPr defaultColWidth="9.109375" defaultRowHeight="13.8" x14ac:dyDescent="0.25"/>
  <cols>
    <col min="1" max="1" width="18.6640625" style="23" customWidth="1"/>
    <col min="2" max="2" width="9.109375" style="23"/>
    <col min="3" max="3" width="17.6640625" style="23" customWidth="1"/>
    <col min="4" max="4" width="15.44140625" style="23" customWidth="1"/>
    <col min="5" max="5" width="25.33203125" style="23" customWidth="1"/>
    <col min="6" max="6" width="15" style="23" customWidth="1"/>
    <col min="7" max="7" width="13.109375" style="23" customWidth="1"/>
    <col min="8" max="8" width="14.44140625" style="23" customWidth="1"/>
    <col min="9" max="9" width="21.109375" style="23" customWidth="1"/>
    <col min="10" max="10" width="17.44140625" style="23" customWidth="1"/>
    <col min="11" max="11" width="16.44140625" style="23" customWidth="1"/>
    <col min="12" max="13" width="17.109375" style="23" customWidth="1"/>
    <col min="14" max="14" width="17.33203125" style="23" customWidth="1"/>
    <col min="15" max="16" width="17.109375" style="23" customWidth="1"/>
    <col min="17" max="17" width="17" style="23" customWidth="1"/>
    <col min="18" max="18" width="16.5546875" style="23" customWidth="1"/>
    <col min="19" max="19" width="27.88671875" style="23" customWidth="1"/>
    <col min="20" max="20" width="20.33203125" style="23" customWidth="1"/>
    <col min="21" max="21" width="19.109375" style="23" customWidth="1"/>
    <col min="22" max="23" width="17.33203125" style="23" customWidth="1"/>
    <col min="24" max="24" width="19.88671875" style="23" customWidth="1"/>
    <col min="25" max="25" width="16.6640625" style="23" customWidth="1"/>
    <col min="26" max="26" width="19.6640625" style="23" customWidth="1"/>
    <col min="27" max="27" width="22.109375" style="23" customWidth="1"/>
    <col min="28" max="28" width="21.88671875" style="23" customWidth="1"/>
    <col min="29" max="29" width="18.88671875" style="23" customWidth="1"/>
    <col min="30" max="30" width="19.88671875" style="23" customWidth="1"/>
    <col min="31" max="31" width="20.109375" style="23" customWidth="1"/>
    <col min="32" max="32" width="23.88671875" style="23" customWidth="1"/>
    <col min="33" max="33" width="16.44140625" style="23" customWidth="1"/>
    <col min="34" max="16384" width="9.109375" style="23"/>
  </cols>
  <sheetData>
    <row r="1" spans="1:57" s="20" customFormat="1" ht="39.75" customHeight="1" x14ac:dyDescent="0.3">
      <c r="A1" s="102" t="s">
        <v>310</v>
      </c>
      <c r="B1" s="103"/>
      <c r="C1" s="103"/>
      <c r="D1" s="104"/>
      <c r="E1" s="104"/>
      <c r="F1" s="104"/>
      <c r="G1" s="104"/>
      <c r="H1" s="104"/>
      <c r="I1" s="105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27"/>
    </row>
    <row r="2" spans="1:57" s="20" customFormat="1" ht="75" customHeight="1" x14ac:dyDescent="0.3">
      <c r="A2" s="94" t="s">
        <v>234</v>
      </c>
      <c r="B2" s="9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27"/>
    </row>
    <row r="3" spans="1:57" s="20" customFormat="1" ht="45" customHeight="1" x14ac:dyDescent="0.3">
      <c r="A3" s="94"/>
      <c r="B3" s="9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27"/>
    </row>
    <row r="4" spans="1:57" s="20" customFormat="1" ht="138" x14ac:dyDescent="0.3">
      <c r="A4" s="9" t="s">
        <v>24</v>
      </c>
      <c r="B4" s="9" t="s">
        <v>25</v>
      </c>
      <c r="C4" s="9" t="s">
        <v>26</v>
      </c>
      <c r="D4" s="94"/>
      <c r="E4" s="94"/>
      <c r="F4" s="94"/>
      <c r="G4" s="94"/>
      <c r="H4" s="94"/>
      <c r="I4" s="94"/>
      <c r="J4" s="9" t="s">
        <v>0</v>
      </c>
      <c r="K4" s="9" t="s">
        <v>1</v>
      </c>
      <c r="L4" s="9" t="s">
        <v>2</v>
      </c>
      <c r="M4" s="9" t="s">
        <v>3</v>
      </c>
      <c r="N4" s="9" t="s">
        <v>4</v>
      </c>
      <c r="O4" s="9" t="s">
        <v>5</v>
      </c>
      <c r="P4" s="9" t="s">
        <v>6</v>
      </c>
      <c r="Q4" s="9" t="s">
        <v>7</v>
      </c>
      <c r="R4" s="9" t="s">
        <v>8</v>
      </c>
      <c r="S4" s="9" t="s">
        <v>9</v>
      </c>
      <c r="T4" s="9" t="s">
        <v>10</v>
      </c>
      <c r="U4" s="9" t="s">
        <v>11</v>
      </c>
      <c r="V4" s="9" t="s">
        <v>12</v>
      </c>
      <c r="W4" s="9" t="s">
        <v>13</v>
      </c>
      <c r="X4" s="9" t="s">
        <v>14</v>
      </c>
      <c r="Y4" s="9" t="s">
        <v>15</v>
      </c>
      <c r="Z4" s="9" t="s">
        <v>16</v>
      </c>
      <c r="AA4" s="9" t="s">
        <v>17</v>
      </c>
      <c r="AB4" s="9" t="s">
        <v>18</v>
      </c>
      <c r="AC4" s="9" t="s">
        <v>19</v>
      </c>
      <c r="AD4" s="9" t="s">
        <v>20</v>
      </c>
      <c r="AE4" s="9" t="s">
        <v>21</v>
      </c>
      <c r="AF4" s="9" t="s">
        <v>22</v>
      </c>
      <c r="AG4" s="60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27"/>
    </row>
    <row r="5" spans="1:57" ht="39.9" customHeight="1" x14ac:dyDescent="0.25">
      <c r="A5" s="1" t="s">
        <v>358</v>
      </c>
      <c r="B5" s="1" t="s">
        <v>33</v>
      </c>
      <c r="C5" s="1" t="s">
        <v>34</v>
      </c>
      <c r="D5" s="1" t="s">
        <v>359</v>
      </c>
      <c r="E5" s="1" t="s">
        <v>360</v>
      </c>
      <c r="F5" s="1">
        <v>52</v>
      </c>
      <c r="G5" s="9">
        <v>28</v>
      </c>
      <c r="H5" s="1" t="s">
        <v>342</v>
      </c>
      <c r="I5" s="21">
        <f t="shared" ref="I5:I11" si="0">(J5+K5+L5+M5+N5+O5+P5+Q5+R5+S5+U5+V5+W5+X5+Z5+AA5+AB5+AG5)*100/18</f>
        <v>95.222222222222243</v>
      </c>
      <c r="J5" s="1" t="s">
        <v>39</v>
      </c>
      <c r="K5" s="1" t="s">
        <v>39</v>
      </c>
      <c r="L5" s="1" t="s">
        <v>39</v>
      </c>
      <c r="M5" s="1" t="s">
        <v>156</v>
      </c>
      <c r="N5" s="1" t="s">
        <v>39</v>
      </c>
      <c r="O5" s="1" t="s">
        <v>156</v>
      </c>
      <c r="P5" s="1" t="s">
        <v>65</v>
      </c>
      <c r="Q5" s="1" t="s">
        <v>105</v>
      </c>
      <c r="R5" s="1" t="s">
        <v>156</v>
      </c>
      <c r="S5" s="1" t="s">
        <v>65</v>
      </c>
      <c r="T5" s="1" t="s">
        <v>54</v>
      </c>
      <c r="U5" s="1" t="s">
        <v>156</v>
      </c>
      <c r="V5" s="1" t="s">
        <v>156</v>
      </c>
      <c r="W5" s="1" t="s">
        <v>105</v>
      </c>
      <c r="X5" s="1" t="s">
        <v>156</v>
      </c>
      <c r="Y5" s="1" t="s">
        <v>54</v>
      </c>
      <c r="Z5" s="1" t="s">
        <v>42</v>
      </c>
      <c r="AA5" s="1" t="s">
        <v>65</v>
      </c>
      <c r="AB5" s="1" t="s">
        <v>65</v>
      </c>
      <c r="AC5" s="1" t="s">
        <v>54</v>
      </c>
      <c r="AD5" s="1" t="s">
        <v>54</v>
      </c>
      <c r="AE5" s="1" t="s">
        <v>54</v>
      </c>
      <c r="AF5" s="1" t="s">
        <v>54</v>
      </c>
      <c r="AG5" s="1" t="s">
        <v>156</v>
      </c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58"/>
    </row>
    <row r="6" spans="1:57" ht="39.9" customHeight="1" x14ac:dyDescent="0.25">
      <c r="A6" s="1" t="s">
        <v>358</v>
      </c>
      <c r="B6" s="1" t="s">
        <v>33</v>
      </c>
      <c r="C6" s="1" t="s">
        <v>34</v>
      </c>
      <c r="D6" s="1" t="s">
        <v>362</v>
      </c>
      <c r="E6" s="1" t="s">
        <v>363</v>
      </c>
      <c r="F6" s="1">
        <v>75</v>
      </c>
      <c r="G6" s="9">
        <v>44</v>
      </c>
      <c r="H6" s="1" t="s">
        <v>364</v>
      </c>
      <c r="I6" s="21">
        <f t="shared" si="0"/>
        <v>96.555555555555557</v>
      </c>
      <c r="J6" s="1" t="s">
        <v>90</v>
      </c>
      <c r="K6" s="1" t="s">
        <v>154</v>
      </c>
      <c r="L6" s="1" t="s">
        <v>51</v>
      </c>
      <c r="M6" s="1" t="s">
        <v>39</v>
      </c>
      <c r="N6" s="1" t="s">
        <v>45</v>
      </c>
      <c r="O6" s="1" t="s">
        <v>95</v>
      </c>
      <c r="P6" s="1" t="s">
        <v>154</v>
      </c>
      <c r="Q6" s="1" t="s">
        <v>154</v>
      </c>
      <c r="R6" s="1" t="s">
        <v>154</v>
      </c>
      <c r="S6" s="1" t="s">
        <v>176</v>
      </c>
      <c r="T6" s="1" t="s">
        <v>54</v>
      </c>
      <c r="U6" s="1" t="s">
        <v>39</v>
      </c>
      <c r="V6" s="1" t="s">
        <v>154</v>
      </c>
      <c r="W6" s="1" t="s">
        <v>95</v>
      </c>
      <c r="X6" s="1" t="s">
        <v>95</v>
      </c>
      <c r="Y6" s="1" t="s">
        <v>54</v>
      </c>
      <c r="Z6" s="1" t="s">
        <v>39</v>
      </c>
      <c r="AA6" s="1" t="s">
        <v>154</v>
      </c>
      <c r="AB6" s="1" t="s">
        <v>39</v>
      </c>
      <c r="AC6" s="1" t="s">
        <v>54</v>
      </c>
      <c r="AD6" s="1" t="s">
        <v>54</v>
      </c>
      <c r="AE6" s="1" t="s">
        <v>54</v>
      </c>
      <c r="AF6" s="1" t="s">
        <v>54</v>
      </c>
      <c r="AG6" s="1" t="s">
        <v>39</v>
      </c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58"/>
    </row>
    <row r="7" spans="1:57" ht="39.9" customHeight="1" x14ac:dyDescent="0.25">
      <c r="A7" s="1" t="s">
        <v>358</v>
      </c>
      <c r="B7" s="1" t="s">
        <v>33</v>
      </c>
      <c r="C7" s="1" t="s">
        <v>34</v>
      </c>
      <c r="D7" s="1" t="s">
        <v>365</v>
      </c>
      <c r="E7" s="1" t="s">
        <v>366</v>
      </c>
      <c r="F7" s="1">
        <v>37</v>
      </c>
      <c r="G7" s="9">
        <v>22</v>
      </c>
      <c r="H7" s="1" t="s">
        <v>94</v>
      </c>
      <c r="I7" s="21">
        <f t="shared" si="0"/>
        <v>89.833333333333314</v>
      </c>
      <c r="J7" s="1" t="s">
        <v>68</v>
      </c>
      <c r="K7" s="1" t="s">
        <v>176</v>
      </c>
      <c r="L7" s="1" t="s">
        <v>105</v>
      </c>
      <c r="M7" s="1" t="s">
        <v>117</v>
      </c>
      <c r="N7" s="1" t="s">
        <v>184</v>
      </c>
      <c r="O7" s="1" t="s">
        <v>95</v>
      </c>
      <c r="P7" s="1" t="s">
        <v>103</v>
      </c>
      <c r="Q7" s="1" t="s">
        <v>39</v>
      </c>
      <c r="R7" s="1" t="s">
        <v>39</v>
      </c>
      <c r="S7" s="1" t="s">
        <v>65</v>
      </c>
      <c r="T7" s="1" t="s">
        <v>54</v>
      </c>
      <c r="U7" s="1" t="s">
        <v>39</v>
      </c>
      <c r="V7" s="1" t="s">
        <v>117</v>
      </c>
      <c r="W7" s="1" t="s">
        <v>166</v>
      </c>
      <c r="X7" s="1" t="s">
        <v>176</v>
      </c>
      <c r="Y7" s="1" t="s">
        <v>54</v>
      </c>
      <c r="Z7" s="1" t="s">
        <v>95</v>
      </c>
      <c r="AA7" s="1" t="s">
        <v>95</v>
      </c>
      <c r="AB7" s="1" t="s">
        <v>95</v>
      </c>
      <c r="AC7" s="1" t="s">
        <v>54</v>
      </c>
      <c r="AD7" s="1" t="s">
        <v>54</v>
      </c>
      <c r="AE7" s="1" t="s">
        <v>54</v>
      </c>
      <c r="AF7" s="1" t="s">
        <v>54</v>
      </c>
      <c r="AG7" s="1" t="s">
        <v>95</v>
      </c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58"/>
    </row>
    <row r="8" spans="1:57" ht="39.9" customHeight="1" x14ac:dyDescent="0.25">
      <c r="A8" s="1" t="s">
        <v>358</v>
      </c>
      <c r="B8" s="1" t="s">
        <v>33</v>
      </c>
      <c r="C8" s="1" t="s">
        <v>34</v>
      </c>
      <c r="D8" s="1" t="s">
        <v>367</v>
      </c>
      <c r="E8" s="1" t="s">
        <v>368</v>
      </c>
      <c r="F8" s="1">
        <v>66</v>
      </c>
      <c r="G8" s="9">
        <v>30</v>
      </c>
      <c r="H8" s="1" t="s">
        <v>104</v>
      </c>
      <c r="I8" s="21">
        <f t="shared" si="0"/>
        <v>94.111111111111128</v>
      </c>
      <c r="J8" s="1" t="s">
        <v>95</v>
      </c>
      <c r="K8" s="1" t="s">
        <v>65</v>
      </c>
      <c r="L8" s="1" t="s">
        <v>90</v>
      </c>
      <c r="M8" s="1" t="s">
        <v>84</v>
      </c>
      <c r="N8" s="1" t="s">
        <v>42</v>
      </c>
      <c r="O8" s="1" t="s">
        <v>84</v>
      </c>
      <c r="P8" s="1" t="s">
        <v>84</v>
      </c>
      <c r="Q8" s="1" t="s">
        <v>65</v>
      </c>
      <c r="R8" s="1" t="s">
        <v>90</v>
      </c>
      <c r="S8" s="1" t="s">
        <v>84</v>
      </c>
      <c r="T8" s="1" t="s">
        <v>54</v>
      </c>
      <c r="U8" s="1" t="s">
        <v>156</v>
      </c>
      <c r="V8" s="1" t="s">
        <v>50</v>
      </c>
      <c r="W8" s="1" t="s">
        <v>84</v>
      </c>
      <c r="X8" s="1" t="s">
        <v>90</v>
      </c>
      <c r="Y8" s="1" t="s">
        <v>54</v>
      </c>
      <c r="Z8" s="1" t="s">
        <v>39</v>
      </c>
      <c r="AA8" s="1" t="s">
        <v>90</v>
      </c>
      <c r="AB8" s="1" t="s">
        <v>39</v>
      </c>
      <c r="AC8" s="1" t="s">
        <v>54</v>
      </c>
      <c r="AD8" s="1" t="s">
        <v>54</v>
      </c>
      <c r="AE8" s="1" t="s">
        <v>54</v>
      </c>
      <c r="AF8" s="1" t="s">
        <v>54</v>
      </c>
      <c r="AG8" s="1" t="s">
        <v>39</v>
      </c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58"/>
    </row>
    <row r="9" spans="1:57" ht="39.9" customHeight="1" x14ac:dyDescent="0.25">
      <c r="A9" s="1" t="s">
        <v>358</v>
      </c>
      <c r="B9" s="1" t="s">
        <v>33</v>
      </c>
      <c r="C9" s="1" t="s">
        <v>34</v>
      </c>
      <c r="D9" s="1" t="s">
        <v>372</v>
      </c>
      <c r="E9" s="1" t="s">
        <v>373</v>
      </c>
      <c r="F9" s="1">
        <v>258</v>
      </c>
      <c r="G9" s="9">
        <v>105</v>
      </c>
      <c r="H9" s="1" t="s">
        <v>151</v>
      </c>
      <c r="I9" s="21">
        <f t="shared" si="0"/>
        <v>93.111111111111128</v>
      </c>
      <c r="J9" s="1" t="s">
        <v>90</v>
      </c>
      <c r="K9" s="1" t="s">
        <v>154</v>
      </c>
      <c r="L9" s="1" t="s">
        <v>105</v>
      </c>
      <c r="M9" s="1" t="s">
        <v>103</v>
      </c>
      <c r="N9" s="1" t="s">
        <v>128</v>
      </c>
      <c r="O9" s="1" t="s">
        <v>45</v>
      </c>
      <c r="P9" s="1" t="s">
        <v>176</v>
      </c>
      <c r="Q9" s="1" t="s">
        <v>156</v>
      </c>
      <c r="R9" s="1" t="s">
        <v>156</v>
      </c>
      <c r="S9" s="1" t="s">
        <v>47</v>
      </c>
      <c r="T9" s="1" t="s">
        <v>54</v>
      </c>
      <c r="U9" s="1" t="s">
        <v>42</v>
      </c>
      <c r="V9" s="1" t="s">
        <v>51</v>
      </c>
      <c r="W9" s="1" t="s">
        <v>156</v>
      </c>
      <c r="X9" s="1" t="s">
        <v>154</v>
      </c>
      <c r="Y9" s="1" t="s">
        <v>54</v>
      </c>
      <c r="Z9" s="1" t="s">
        <v>150</v>
      </c>
      <c r="AA9" s="1" t="s">
        <v>154</v>
      </c>
      <c r="AB9" s="1" t="s">
        <v>150</v>
      </c>
      <c r="AC9" s="1" t="s">
        <v>54</v>
      </c>
      <c r="AD9" s="1" t="s">
        <v>54</v>
      </c>
      <c r="AE9" s="1" t="s">
        <v>54</v>
      </c>
      <c r="AF9" s="1" t="s">
        <v>54</v>
      </c>
      <c r="AG9" s="1" t="s">
        <v>154</v>
      </c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58"/>
    </row>
    <row r="10" spans="1:57" ht="39.9" customHeight="1" x14ac:dyDescent="0.25">
      <c r="A10" s="1" t="s">
        <v>358</v>
      </c>
      <c r="B10" s="1" t="s">
        <v>33</v>
      </c>
      <c r="C10" s="1" t="s">
        <v>34</v>
      </c>
      <c r="D10" s="1" t="s">
        <v>378</v>
      </c>
      <c r="E10" s="1" t="s">
        <v>379</v>
      </c>
      <c r="F10" s="1">
        <v>33</v>
      </c>
      <c r="G10" s="9">
        <v>18</v>
      </c>
      <c r="H10" s="1" t="s">
        <v>72</v>
      </c>
      <c r="I10" s="21">
        <f t="shared" si="0"/>
        <v>97.166666666666657</v>
      </c>
      <c r="J10" s="1" t="s">
        <v>39</v>
      </c>
      <c r="K10" s="1" t="s">
        <v>39</v>
      </c>
      <c r="L10" s="1" t="s">
        <v>39</v>
      </c>
      <c r="M10" s="1" t="s">
        <v>105</v>
      </c>
      <c r="N10" s="1" t="s">
        <v>39</v>
      </c>
      <c r="O10" s="1" t="s">
        <v>39</v>
      </c>
      <c r="P10" s="1" t="s">
        <v>45</v>
      </c>
      <c r="Q10" s="1" t="s">
        <v>39</v>
      </c>
      <c r="R10" s="1" t="s">
        <v>39</v>
      </c>
      <c r="S10" s="1" t="s">
        <v>84</v>
      </c>
      <c r="T10" s="1" t="s">
        <v>54</v>
      </c>
      <c r="U10" s="1" t="s">
        <v>39</v>
      </c>
      <c r="V10" s="1" t="s">
        <v>39</v>
      </c>
      <c r="W10" s="1" t="s">
        <v>45</v>
      </c>
      <c r="X10" s="1" t="s">
        <v>39</v>
      </c>
      <c r="Y10" s="1" t="s">
        <v>54</v>
      </c>
      <c r="Z10" s="1" t="s">
        <v>45</v>
      </c>
      <c r="AA10" s="1" t="s">
        <v>45</v>
      </c>
      <c r="AB10" s="1" t="s">
        <v>39</v>
      </c>
      <c r="AC10" s="1" t="s">
        <v>54</v>
      </c>
      <c r="AD10" s="1" t="s">
        <v>54</v>
      </c>
      <c r="AE10" s="1" t="s">
        <v>54</v>
      </c>
      <c r="AF10" s="1" t="s">
        <v>54</v>
      </c>
      <c r="AG10" s="1" t="s">
        <v>45</v>
      </c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58"/>
    </row>
    <row r="11" spans="1:57" ht="39.9" customHeight="1" x14ac:dyDescent="0.25">
      <c r="A11" s="1" t="s">
        <v>358</v>
      </c>
      <c r="B11" s="1" t="s">
        <v>33</v>
      </c>
      <c r="C11" s="1" t="s">
        <v>34</v>
      </c>
      <c r="D11" s="1" t="s">
        <v>381</v>
      </c>
      <c r="E11" s="1" t="s">
        <v>382</v>
      </c>
      <c r="F11" s="1">
        <v>15</v>
      </c>
      <c r="G11" s="9">
        <v>9</v>
      </c>
      <c r="H11" s="1" t="s">
        <v>192</v>
      </c>
      <c r="I11" s="21">
        <f t="shared" si="0"/>
        <v>94.1111111111111</v>
      </c>
      <c r="J11" s="1" t="s">
        <v>39</v>
      </c>
      <c r="K11" s="1" t="s">
        <v>39</v>
      </c>
      <c r="L11" s="1" t="s">
        <v>39</v>
      </c>
      <c r="M11" s="1" t="s">
        <v>39</v>
      </c>
      <c r="N11" s="1" t="s">
        <v>48</v>
      </c>
      <c r="O11" s="1" t="s">
        <v>39</v>
      </c>
      <c r="P11" s="1" t="s">
        <v>39</v>
      </c>
      <c r="Q11" s="1" t="s">
        <v>39</v>
      </c>
      <c r="R11" s="1" t="s">
        <v>39</v>
      </c>
      <c r="S11" s="1" t="s">
        <v>107</v>
      </c>
      <c r="T11" s="1" t="s">
        <v>54</v>
      </c>
      <c r="U11" s="1" t="s">
        <v>39</v>
      </c>
      <c r="V11" s="1" t="s">
        <v>47</v>
      </c>
      <c r="W11" s="1" t="s">
        <v>105</v>
      </c>
      <c r="X11" s="1" t="s">
        <v>39</v>
      </c>
      <c r="Y11" s="1" t="s">
        <v>54</v>
      </c>
      <c r="Z11" s="1" t="s">
        <v>39</v>
      </c>
      <c r="AA11" s="1" t="s">
        <v>39</v>
      </c>
      <c r="AB11" s="1" t="s">
        <v>39</v>
      </c>
      <c r="AC11" s="1" t="s">
        <v>54</v>
      </c>
      <c r="AD11" s="1" t="s">
        <v>54</v>
      </c>
      <c r="AE11" s="1" t="s">
        <v>54</v>
      </c>
      <c r="AF11" s="1" t="s">
        <v>54</v>
      </c>
      <c r="AG11" s="1" t="s">
        <v>39</v>
      </c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58"/>
    </row>
    <row r="12" spans="1:57" ht="39.9" customHeight="1" x14ac:dyDescent="0.25">
      <c r="A12" s="1" t="s">
        <v>358</v>
      </c>
      <c r="B12" s="1" t="s">
        <v>2401</v>
      </c>
      <c r="C12" s="1" t="s">
        <v>34</v>
      </c>
      <c r="D12" s="1" t="s">
        <v>2593</v>
      </c>
      <c r="E12" s="1" t="s">
        <v>2594</v>
      </c>
      <c r="F12" s="1">
        <v>120</v>
      </c>
      <c r="G12" s="1">
        <v>50</v>
      </c>
      <c r="H12" s="1" t="s">
        <v>80</v>
      </c>
      <c r="I12" s="21">
        <f t="shared" ref="I12:I49" si="1">(J12+K12+L12+M12+N12+O12+P12+Q12+R12+S12+T12+U12+V12+W12+X12+Y12+Z12+AA12+AB12+AC12+AD12+AE12+AF12+AG12)*100/24</f>
        <v>86.458333333333329</v>
      </c>
      <c r="J12" s="1" t="s">
        <v>103</v>
      </c>
      <c r="K12" s="1" t="s">
        <v>154</v>
      </c>
      <c r="L12" s="1" t="s">
        <v>117</v>
      </c>
      <c r="M12" s="1" t="s">
        <v>128</v>
      </c>
      <c r="N12" s="1" t="s">
        <v>189</v>
      </c>
      <c r="O12" s="1" t="s">
        <v>82</v>
      </c>
      <c r="P12" s="1" t="s">
        <v>156</v>
      </c>
      <c r="Q12" s="1" t="s">
        <v>50</v>
      </c>
      <c r="R12" s="1" t="s">
        <v>50</v>
      </c>
      <c r="S12" s="1" t="s">
        <v>450</v>
      </c>
      <c r="T12" s="1" t="s">
        <v>156</v>
      </c>
      <c r="U12" s="1" t="s">
        <v>65</v>
      </c>
      <c r="V12" s="1" t="s">
        <v>95</v>
      </c>
      <c r="W12" s="1" t="s">
        <v>45</v>
      </c>
      <c r="X12" s="1" t="s">
        <v>42</v>
      </c>
      <c r="Y12" s="1" t="s">
        <v>103</v>
      </c>
      <c r="Z12" s="1" t="s">
        <v>65</v>
      </c>
      <c r="AA12" s="1" t="s">
        <v>42</v>
      </c>
      <c r="AB12" s="1" t="s">
        <v>176</v>
      </c>
      <c r="AC12" s="1" t="s">
        <v>50</v>
      </c>
      <c r="AD12" s="1" t="s">
        <v>189</v>
      </c>
      <c r="AE12" s="1" t="s">
        <v>84</v>
      </c>
      <c r="AF12" s="1" t="s">
        <v>105</v>
      </c>
      <c r="AG12" s="1" t="s">
        <v>117</v>
      </c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58"/>
    </row>
    <row r="13" spans="1:57" ht="39.9" customHeight="1" x14ac:dyDescent="0.25">
      <c r="A13" s="1" t="s">
        <v>358</v>
      </c>
      <c r="B13" s="1" t="s">
        <v>2401</v>
      </c>
      <c r="C13" s="1" t="s">
        <v>34</v>
      </c>
      <c r="D13" s="1" t="s">
        <v>2595</v>
      </c>
      <c r="E13" s="1" t="s">
        <v>2596</v>
      </c>
      <c r="F13" s="1">
        <v>58</v>
      </c>
      <c r="G13" s="1">
        <v>31</v>
      </c>
      <c r="H13" s="1" t="s">
        <v>1132</v>
      </c>
      <c r="I13" s="21">
        <f t="shared" si="1"/>
        <v>91.499999999999986</v>
      </c>
      <c r="J13" s="1" t="s">
        <v>39</v>
      </c>
      <c r="K13" s="1" t="s">
        <v>65</v>
      </c>
      <c r="L13" s="1" t="s">
        <v>176</v>
      </c>
      <c r="M13" s="1" t="s">
        <v>84</v>
      </c>
      <c r="N13" s="1" t="s">
        <v>117</v>
      </c>
      <c r="O13" s="1" t="s">
        <v>65</v>
      </c>
      <c r="P13" s="1" t="s">
        <v>90</v>
      </c>
      <c r="Q13" s="1" t="s">
        <v>84</v>
      </c>
      <c r="R13" s="1" t="s">
        <v>45</v>
      </c>
      <c r="S13" s="1" t="s">
        <v>176</v>
      </c>
      <c r="T13" s="1" t="s">
        <v>39</v>
      </c>
      <c r="U13" s="1" t="s">
        <v>65</v>
      </c>
      <c r="V13" s="1" t="s">
        <v>84</v>
      </c>
      <c r="W13" s="1" t="s">
        <v>84</v>
      </c>
      <c r="X13" s="1" t="s">
        <v>90</v>
      </c>
      <c r="Y13" s="1" t="s">
        <v>39</v>
      </c>
      <c r="Z13" s="1" t="s">
        <v>156</v>
      </c>
      <c r="AA13" s="1" t="s">
        <v>45</v>
      </c>
      <c r="AB13" s="1" t="s">
        <v>90</v>
      </c>
      <c r="AC13" s="1" t="s">
        <v>39</v>
      </c>
      <c r="AD13" s="1" t="s">
        <v>357</v>
      </c>
      <c r="AE13" s="1" t="s">
        <v>190</v>
      </c>
      <c r="AF13" s="1" t="s">
        <v>39</v>
      </c>
      <c r="AG13" s="1" t="s">
        <v>90</v>
      </c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58"/>
    </row>
    <row r="14" spans="1:57" ht="39.9" customHeight="1" x14ac:dyDescent="0.25">
      <c r="A14" s="1" t="s">
        <v>358</v>
      </c>
      <c r="B14" s="1" t="s">
        <v>2401</v>
      </c>
      <c r="C14" s="1" t="s">
        <v>34</v>
      </c>
      <c r="D14" s="1" t="s">
        <v>2597</v>
      </c>
      <c r="E14" s="1" t="s">
        <v>2598</v>
      </c>
      <c r="F14" s="1">
        <v>7</v>
      </c>
      <c r="G14" s="1">
        <v>18</v>
      </c>
      <c r="H14" s="1" t="s">
        <v>2599</v>
      </c>
      <c r="I14" s="21">
        <f t="shared" si="1"/>
        <v>83.291666666666657</v>
      </c>
      <c r="J14" s="1" t="s">
        <v>105</v>
      </c>
      <c r="K14" s="1" t="s">
        <v>51</v>
      </c>
      <c r="L14" s="1" t="s">
        <v>139</v>
      </c>
      <c r="M14" s="1" t="s">
        <v>51</v>
      </c>
      <c r="N14" s="1" t="s">
        <v>107</v>
      </c>
      <c r="O14" s="1" t="s">
        <v>105</v>
      </c>
      <c r="P14" s="1" t="s">
        <v>50</v>
      </c>
      <c r="Q14" s="1" t="s">
        <v>45</v>
      </c>
      <c r="R14" s="1" t="s">
        <v>45</v>
      </c>
      <c r="S14" s="1" t="s">
        <v>212</v>
      </c>
      <c r="T14" s="1" t="s">
        <v>45</v>
      </c>
      <c r="U14" s="1" t="s">
        <v>176</v>
      </c>
      <c r="V14" s="1" t="s">
        <v>128</v>
      </c>
      <c r="W14" s="1" t="s">
        <v>105</v>
      </c>
      <c r="X14" s="1" t="s">
        <v>117</v>
      </c>
      <c r="Y14" s="1" t="s">
        <v>51</v>
      </c>
      <c r="Z14" s="1" t="s">
        <v>50</v>
      </c>
      <c r="AA14" s="1" t="s">
        <v>45</v>
      </c>
      <c r="AB14" s="1" t="s">
        <v>45</v>
      </c>
      <c r="AC14" s="1" t="s">
        <v>105</v>
      </c>
      <c r="AD14" s="1" t="s">
        <v>211</v>
      </c>
      <c r="AE14" s="1" t="s">
        <v>82</v>
      </c>
      <c r="AF14" s="1" t="s">
        <v>51</v>
      </c>
      <c r="AG14" s="1" t="s">
        <v>45</v>
      </c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58"/>
    </row>
    <row r="15" spans="1:57" ht="39.9" customHeight="1" x14ac:dyDescent="0.25">
      <c r="A15" s="1" t="s">
        <v>358</v>
      </c>
      <c r="B15" s="1" t="s">
        <v>2401</v>
      </c>
      <c r="C15" s="1" t="s">
        <v>34</v>
      </c>
      <c r="D15" s="1" t="s">
        <v>2597</v>
      </c>
      <c r="E15" s="1" t="s">
        <v>2600</v>
      </c>
      <c r="F15" s="1">
        <v>8</v>
      </c>
      <c r="G15" s="1">
        <v>14</v>
      </c>
      <c r="H15" s="1" t="s">
        <v>2601</v>
      </c>
      <c r="I15" s="21">
        <f t="shared" si="1"/>
        <v>86.125</v>
      </c>
      <c r="J15" s="1" t="s">
        <v>103</v>
      </c>
      <c r="K15" s="1" t="s">
        <v>65</v>
      </c>
      <c r="L15" s="1" t="s">
        <v>39</v>
      </c>
      <c r="M15" s="1" t="s">
        <v>176</v>
      </c>
      <c r="N15" s="1" t="s">
        <v>117</v>
      </c>
      <c r="O15" s="1" t="s">
        <v>39</v>
      </c>
      <c r="P15" s="1" t="s">
        <v>166</v>
      </c>
      <c r="Q15" s="1" t="s">
        <v>176</v>
      </c>
      <c r="R15" s="1" t="s">
        <v>176</v>
      </c>
      <c r="S15" s="1" t="s">
        <v>57</v>
      </c>
      <c r="T15" s="1" t="s">
        <v>65</v>
      </c>
      <c r="U15" s="1" t="s">
        <v>128</v>
      </c>
      <c r="V15" s="1" t="s">
        <v>166</v>
      </c>
      <c r="W15" s="1" t="s">
        <v>176</v>
      </c>
      <c r="X15" s="1" t="s">
        <v>166</v>
      </c>
      <c r="Y15" s="1" t="s">
        <v>176</v>
      </c>
      <c r="Z15" s="1" t="s">
        <v>42</v>
      </c>
      <c r="AA15" s="1" t="s">
        <v>65</v>
      </c>
      <c r="AB15" s="1" t="s">
        <v>65</v>
      </c>
      <c r="AC15" s="1" t="s">
        <v>176</v>
      </c>
      <c r="AD15" s="1" t="s">
        <v>57</v>
      </c>
      <c r="AE15" s="1" t="s">
        <v>143</v>
      </c>
      <c r="AF15" s="1" t="s">
        <v>139</v>
      </c>
      <c r="AG15" s="1" t="s">
        <v>42</v>
      </c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58"/>
    </row>
    <row r="16" spans="1:57" ht="39.9" customHeight="1" x14ac:dyDescent="0.25">
      <c r="A16" s="1" t="s">
        <v>358</v>
      </c>
      <c r="B16" s="1" t="s">
        <v>2401</v>
      </c>
      <c r="C16" s="1" t="s">
        <v>34</v>
      </c>
      <c r="D16" s="1" t="s">
        <v>2602</v>
      </c>
      <c r="E16" s="1" t="s">
        <v>2603</v>
      </c>
      <c r="F16" s="1">
        <v>16</v>
      </c>
      <c r="G16" s="1">
        <v>15</v>
      </c>
      <c r="H16" s="1" t="s">
        <v>412</v>
      </c>
      <c r="I16" s="21">
        <f t="shared" si="1"/>
        <v>88.75</v>
      </c>
      <c r="J16" s="1" t="s">
        <v>39</v>
      </c>
      <c r="K16" s="1" t="s">
        <v>65</v>
      </c>
      <c r="L16" s="1" t="s">
        <v>39</v>
      </c>
      <c r="M16" s="1" t="s">
        <v>50</v>
      </c>
      <c r="N16" s="1" t="s">
        <v>176</v>
      </c>
      <c r="O16" s="1" t="s">
        <v>50</v>
      </c>
      <c r="P16" s="1" t="s">
        <v>65</v>
      </c>
      <c r="Q16" s="1" t="s">
        <v>65</v>
      </c>
      <c r="R16" s="1" t="s">
        <v>65</v>
      </c>
      <c r="S16" s="1" t="s">
        <v>48</v>
      </c>
      <c r="T16" s="1" t="s">
        <v>39</v>
      </c>
      <c r="U16" s="1" t="s">
        <v>128</v>
      </c>
      <c r="V16" s="1" t="s">
        <v>176</v>
      </c>
      <c r="W16" s="1" t="s">
        <v>65</v>
      </c>
      <c r="X16" s="1" t="s">
        <v>65</v>
      </c>
      <c r="Y16" s="1" t="s">
        <v>82</v>
      </c>
      <c r="Z16" s="1" t="s">
        <v>65</v>
      </c>
      <c r="AA16" s="1" t="s">
        <v>39</v>
      </c>
      <c r="AB16" s="1" t="s">
        <v>39</v>
      </c>
      <c r="AC16" s="1" t="s">
        <v>65</v>
      </c>
      <c r="AD16" s="1" t="s">
        <v>212</v>
      </c>
      <c r="AE16" s="1" t="s">
        <v>68</v>
      </c>
      <c r="AF16" s="1" t="s">
        <v>65</v>
      </c>
      <c r="AG16" s="1" t="s">
        <v>42</v>
      </c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58"/>
    </row>
    <row r="17" spans="1:57" ht="39.9" customHeight="1" x14ac:dyDescent="0.25">
      <c r="A17" s="1" t="s">
        <v>358</v>
      </c>
      <c r="B17" s="1" t="s">
        <v>2401</v>
      </c>
      <c r="C17" s="1" t="s">
        <v>34</v>
      </c>
      <c r="D17" s="1" t="s">
        <v>2602</v>
      </c>
      <c r="E17" s="1" t="s">
        <v>2604</v>
      </c>
      <c r="F17" s="1">
        <v>12</v>
      </c>
      <c r="G17" s="1">
        <v>9</v>
      </c>
      <c r="H17" s="1" t="s">
        <v>62</v>
      </c>
      <c r="I17" s="21">
        <f t="shared" si="1"/>
        <v>89.833333333333329</v>
      </c>
      <c r="J17" s="1" t="s">
        <v>39</v>
      </c>
      <c r="K17" s="1" t="s">
        <v>39</v>
      </c>
      <c r="L17" s="1" t="s">
        <v>47</v>
      </c>
      <c r="M17" s="1" t="s">
        <v>39</v>
      </c>
      <c r="N17" s="1" t="s">
        <v>39</v>
      </c>
      <c r="O17" s="1" t="s">
        <v>39</v>
      </c>
      <c r="P17" s="1" t="s">
        <v>39</v>
      </c>
      <c r="Q17" s="1" t="s">
        <v>51</v>
      </c>
      <c r="R17" s="1" t="s">
        <v>39</v>
      </c>
      <c r="S17" s="1" t="s">
        <v>136</v>
      </c>
      <c r="T17" s="1" t="s">
        <v>39</v>
      </c>
      <c r="U17" s="1" t="s">
        <v>176</v>
      </c>
      <c r="V17" s="1" t="s">
        <v>68</v>
      </c>
      <c r="W17" s="1" t="s">
        <v>39</v>
      </c>
      <c r="X17" s="1" t="s">
        <v>51</v>
      </c>
      <c r="Y17" s="1" t="s">
        <v>138</v>
      </c>
      <c r="Z17" s="1" t="s">
        <v>51</v>
      </c>
      <c r="AA17" s="1" t="s">
        <v>39</v>
      </c>
      <c r="AB17" s="1" t="s">
        <v>39</v>
      </c>
      <c r="AC17" s="1" t="s">
        <v>39</v>
      </c>
      <c r="AD17" s="1" t="s">
        <v>55</v>
      </c>
      <c r="AE17" s="1" t="s">
        <v>39</v>
      </c>
      <c r="AF17" s="1" t="s">
        <v>105</v>
      </c>
      <c r="AG17" s="1" t="s">
        <v>51</v>
      </c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58"/>
    </row>
    <row r="18" spans="1:57" ht="39.9" customHeight="1" x14ac:dyDescent="0.25">
      <c r="A18" s="1" t="s">
        <v>358</v>
      </c>
      <c r="B18" s="1" t="s">
        <v>2401</v>
      </c>
      <c r="C18" s="1" t="s">
        <v>34</v>
      </c>
      <c r="D18" s="1" t="s">
        <v>2602</v>
      </c>
      <c r="E18" s="1" t="s">
        <v>2605</v>
      </c>
      <c r="F18" s="1">
        <v>12</v>
      </c>
      <c r="G18" s="1">
        <v>13</v>
      </c>
      <c r="H18" s="1" t="s">
        <v>198</v>
      </c>
      <c r="I18" s="21">
        <f t="shared" si="1"/>
        <v>96.25</v>
      </c>
      <c r="J18" s="1" t="s">
        <v>39</v>
      </c>
      <c r="K18" s="1" t="s">
        <v>39</v>
      </c>
      <c r="L18" s="1" t="s">
        <v>39</v>
      </c>
      <c r="M18" s="1" t="s">
        <v>42</v>
      </c>
      <c r="N18" s="1" t="s">
        <v>105</v>
      </c>
      <c r="O18" s="1" t="s">
        <v>39</v>
      </c>
      <c r="P18" s="1" t="s">
        <v>39</v>
      </c>
      <c r="Q18" s="1" t="s">
        <v>39</v>
      </c>
      <c r="R18" s="1" t="s">
        <v>39</v>
      </c>
      <c r="S18" s="1" t="s">
        <v>103</v>
      </c>
      <c r="T18" s="1" t="s">
        <v>39</v>
      </c>
      <c r="U18" s="1" t="s">
        <v>39</v>
      </c>
      <c r="V18" s="1" t="s">
        <v>39</v>
      </c>
      <c r="W18" s="1" t="s">
        <v>39</v>
      </c>
      <c r="X18" s="1" t="s">
        <v>39</v>
      </c>
      <c r="Y18" s="1" t="s">
        <v>39</v>
      </c>
      <c r="Z18" s="1" t="s">
        <v>39</v>
      </c>
      <c r="AA18" s="1" t="s">
        <v>39</v>
      </c>
      <c r="AB18" s="1" t="s">
        <v>39</v>
      </c>
      <c r="AC18" s="1" t="s">
        <v>39</v>
      </c>
      <c r="AD18" s="1" t="s">
        <v>53</v>
      </c>
      <c r="AE18" s="1" t="s">
        <v>42</v>
      </c>
      <c r="AF18" s="1" t="s">
        <v>103</v>
      </c>
      <c r="AG18" s="1" t="s">
        <v>39</v>
      </c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58"/>
    </row>
    <row r="19" spans="1:57" ht="39.9" customHeight="1" x14ac:dyDescent="0.25">
      <c r="A19" s="1" t="s">
        <v>358</v>
      </c>
      <c r="B19" s="1" t="s">
        <v>2401</v>
      </c>
      <c r="C19" s="1" t="s">
        <v>34</v>
      </c>
      <c r="D19" s="1" t="s">
        <v>2606</v>
      </c>
      <c r="E19" s="1" t="s">
        <v>2607</v>
      </c>
      <c r="F19" s="1">
        <v>299</v>
      </c>
      <c r="G19" s="1">
        <v>131</v>
      </c>
      <c r="H19" s="1" t="s">
        <v>241</v>
      </c>
      <c r="I19" s="21">
        <f t="shared" si="1"/>
        <v>86.166666666666686</v>
      </c>
      <c r="J19" s="1" t="s">
        <v>42</v>
      </c>
      <c r="K19" s="1" t="s">
        <v>95</v>
      </c>
      <c r="L19" s="1" t="s">
        <v>51</v>
      </c>
      <c r="M19" s="1" t="s">
        <v>128</v>
      </c>
      <c r="N19" s="1" t="s">
        <v>51</v>
      </c>
      <c r="O19" s="1" t="s">
        <v>51</v>
      </c>
      <c r="P19" s="1" t="s">
        <v>128</v>
      </c>
      <c r="Q19" s="1" t="s">
        <v>56</v>
      </c>
      <c r="R19" s="1" t="s">
        <v>117</v>
      </c>
      <c r="S19" s="1" t="s">
        <v>57</v>
      </c>
      <c r="T19" s="1" t="s">
        <v>51</v>
      </c>
      <c r="U19" s="1" t="s">
        <v>65</v>
      </c>
      <c r="V19" s="1" t="s">
        <v>84</v>
      </c>
      <c r="W19" s="1" t="s">
        <v>84</v>
      </c>
      <c r="X19" s="1" t="s">
        <v>42</v>
      </c>
      <c r="Y19" s="1" t="s">
        <v>105</v>
      </c>
      <c r="Z19" s="1" t="s">
        <v>105</v>
      </c>
      <c r="AA19" s="1" t="s">
        <v>51</v>
      </c>
      <c r="AB19" s="1" t="s">
        <v>65</v>
      </c>
      <c r="AC19" s="1" t="s">
        <v>84</v>
      </c>
      <c r="AD19" s="1" t="s">
        <v>1100</v>
      </c>
      <c r="AE19" s="1" t="s">
        <v>176</v>
      </c>
      <c r="AF19" s="1" t="s">
        <v>176</v>
      </c>
      <c r="AG19" s="1" t="s">
        <v>51</v>
      </c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58"/>
    </row>
    <row r="20" spans="1:57" ht="39.9" customHeight="1" x14ac:dyDescent="0.25">
      <c r="A20" s="1" t="s">
        <v>358</v>
      </c>
      <c r="B20" s="1" t="s">
        <v>2401</v>
      </c>
      <c r="C20" s="1" t="s">
        <v>34</v>
      </c>
      <c r="D20" s="1" t="s">
        <v>2606</v>
      </c>
      <c r="E20" s="1" t="s">
        <v>2608</v>
      </c>
      <c r="F20" s="1">
        <v>4</v>
      </c>
      <c r="G20" s="1">
        <v>6</v>
      </c>
      <c r="H20" s="1" t="s">
        <v>2410</v>
      </c>
      <c r="I20" s="21">
        <f t="shared" si="1"/>
        <v>95</v>
      </c>
      <c r="J20" s="1" t="s">
        <v>39</v>
      </c>
      <c r="K20" s="1" t="s">
        <v>39</v>
      </c>
      <c r="L20" s="1" t="s">
        <v>39</v>
      </c>
      <c r="M20" s="1" t="s">
        <v>39</v>
      </c>
      <c r="N20" s="1" t="s">
        <v>39</v>
      </c>
      <c r="O20" s="1" t="s">
        <v>39</v>
      </c>
      <c r="P20" s="1" t="s">
        <v>39</v>
      </c>
      <c r="Q20" s="1" t="s">
        <v>39</v>
      </c>
      <c r="R20" s="1" t="s">
        <v>39</v>
      </c>
      <c r="S20" s="1" t="s">
        <v>39</v>
      </c>
      <c r="T20" s="1" t="s">
        <v>39</v>
      </c>
      <c r="U20" s="1" t="s">
        <v>39</v>
      </c>
      <c r="V20" s="1" t="s">
        <v>39</v>
      </c>
      <c r="W20" s="1" t="s">
        <v>39</v>
      </c>
      <c r="X20" s="1" t="s">
        <v>39</v>
      </c>
      <c r="Y20" s="1" t="s">
        <v>39</v>
      </c>
      <c r="Z20" s="1" t="s">
        <v>39</v>
      </c>
      <c r="AA20" s="1" t="s">
        <v>39</v>
      </c>
      <c r="AB20" s="1" t="s">
        <v>39</v>
      </c>
      <c r="AC20" s="1" t="s">
        <v>39</v>
      </c>
      <c r="AD20" s="1" t="s">
        <v>211</v>
      </c>
      <c r="AE20" s="1" t="s">
        <v>82</v>
      </c>
      <c r="AF20" s="1" t="s">
        <v>39</v>
      </c>
      <c r="AG20" s="1" t="s">
        <v>48</v>
      </c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58"/>
    </row>
    <row r="21" spans="1:57" ht="39.9" customHeight="1" x14ac:dyDescent="0.25">
      <c r="A21" s="1" t="s">
        <v>358</v>
      </c>
      <c r="B21" s="1" t="s">
        <v>2401</v>
      </c>
      <c r="C21" s="1" t="s">
        <v>34</v>
      </c>
      <c r="D21" s="1" t="s">
        <v>2606</v>
      </c>
      <c r="E21" s="1" t="s">
        <v>2609</v>
      </c>
      <c r="F21" s="1">
        <v>6</v>
      </c>
      <c r="G21" s="1">
        <v>6</v>
      </c>
      <c r="H21" s="1" t="s">
        <v>75</v>
      </c>
      <c r="I21" s="21">
        <f t="shared" si="1"/>
        <v>95.833333333333329</v>
      </c>
      <c r="J21" s="1" t="s">
        <v>39</v>
      </c>
      <c r="K21" s="1" t="s">
        <v>39</v>
      </c>
      <c r="L21" s="1" t="s">
        <v>39</v>
      </c>
      <c r="M21" s="1" t="s">
        <v>39</v>
      </c>
      <c r="N21" s="1" t="s">
        <v>39</v>
      </c>
      <c r="O21" s="1" t="s">
        <v>39</v>
      </c>
      <c r="P21" s="1" t="s">
        <v>39</v>
      </c>
      <c r="Q21" s="1" t="s">
        <v>39</v>
      </c>
      <c r="R21" s="1" t="s">
        <v>39</v>
      </c>
      <c r="S21" s="1" t="s">
        <v>39</v>
      </c>
      <c r="T21" s="1" t="s">
        <v>39</v>
      </c>
      <c r="U21" s="1" t="s">
        <v>39</v>
      </c>
      <c r="V21" s="1" t="s">
        <v>39</v>
      </c>
      <c r="W21" s="1" t="s">
        <v>39</v>
      </c>
      <c r="X21" s="1" t="s">
        <v>39</v>
      </c>
      <c r="Y21" s="1" t="s">
        <v>82</v>
      </c>
      <c r="Z21" s="1" t="s">
        <v>39</v>
      </c>
      <c r="AA21" s="1" t="s">
        <v>39</v>
      </c>
      <c r="AB21" s="1" t="s">
        <v>39</v>
      </c>
      <c r="AC21" s="1" t="s">
        <v>39</v>
      </c>
      <c r="AD21" s="1" t="s">
        <v>2610</v>
      </c>
      <c r="AE21" s="1" t="s">
        <v>39</v>
      </c>
      <c r="AF21" s="1" t="s">
        <v>39</v>
      </c>
      <c r="AG21" s="1" t="s">
        <v>39</v>
      </c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58"/>
    </row>
    <row r="22" spans="1:57" ht="39.9" customHeight="1" x14ac:dyDescent="0.25">
      <c r="A22" s="1" t="s">
        <v>358</v>
      </c>
      <c r="B22" s="1" t="s">
        <v>2401</v>
      </c>
      <c r="C22" s="1" t="s">
        <v>34</v>
      </c>
      <c r="D22" s="1" t="s">
        <v>2606</v>
      </c>
      <c r="E22" s="1" t="s">
        <v>2611</v>
      </c>
      <c r="F22" s="1">
        <v>4</v>
      </c>
      <c r="G22" s="1">
        <v>4</v>
      </c>
      <c r="H22" s="1" t="s">
        <v>75</v>
      </c>
      <c r="I22" s="21">
        <f t="shared" si="1"/>
        <v>89.25</v>
      </c>
      <c r="J22" s="1" t="s">
        <v>39</v>
      </c>
      <c r="K22" s="1" t="s">
        <v>39</v>
      </c>
      <c r="L22" s="1" t="s">
        <v>39</v>
      </c>
      <c r="M22" s="1" t="s">
        <v>68</v>
      </c>
      <c r="N22" s="1" t="s">
        <v>39</v>
      </c>
      <c r="O22" s="1" t="s">
        <v>39</v>
      </c>
      <c r="P22" s="1" t="s">
        <v>68</v>
      </c>
      <c r="Q22" s="1" t="s">
        <v>39</v>
      </c>
      <c r="R22" s="1" t="s">
        <v>68</v>
      </c>
      <c r="S22" s="1" t="s">
        <v>48</v>
      </c>
      <c r="T22" s="1" t="s">
        <v>68</v>
      </c>
      <c r="U22" s="1" t="s">
        <v>39</v>
      </c>
      <c r="V22" s="1" t="s">
        <v>39</v>
      </c>
      <c r="W22" s="1" t="s">
        <v>39</v>
      </c>
      <c r="X22" s="1" t="s">
        <v>39</v>
      </c>
      <c r="Y22" s="1" t="s">
        <v>39</v>
      </c>
      <c r="Z22" s="1" t="s">
        <v>39</v>
      </c>
      <c r="AA22" s="1" t="s">
        <v>68</v>
      </c>
      <c r="AB22" s="1" t="s">
        <v>39</v>
      </c>
      <c r="AC22" s="1" t="s">
        <v>39</v>
      </c>
      <c r="AD22" s="1" t="s">
        <v>54</v>
      </c>
      <c r="AE22" s="1" t="s">
        <v>39</v>
      </c>
      <c r="AF22" s="1" t="s">
        <v>39</v>
      </c>
      <c r="AG22" s="1" t="s">
        <v>39</v>
      </c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58"/>
    </row>
    <row r="23" spans="1:57" ht="39.9" customHeight="1" x14ac:dyDescent="0.25">
      <c r="A23" s="1" t="s">
        <v>358</v>
      </c>
      <c r="B23" s="1" t="s">
        <v>2401</v>
      </c>
      <c r="C23" s="1" t="s">
        <v>34</v>
      </c>
      <c r="D23" s="1" t="s">
        <v>2612</v>
      </c>
      <c r="E23" s="1" t="s">
        <v>2613</v>
      </c>
      <c r="F23" s="1">
        <v>7</v>
      </c>
      <c r="G23" s="1">
        <v>11</v>
      </c>
      <c r="H23" s="1" t="s">
        <v>2614</v>
      </c>
      <c r="I23" s="21">
        <f t="shared" si="1"/>
        <v>81.833333333333329</v>
      </c>
      <c r="J23" s="1" t="s">
        <v>84</v>
      </c>
      <c r="K23" s="1" t="s">
        <v>84</v>
      </c>
      <c r="L23" s="1" t="s">
        <v>84</v>
      </c>
      <c r="M23" s="1" t="s">
        <v>103</v>
      </c>
      <c r="N23" s="1" t="s">
        <v>48</v>
      </c>
      <c r="O23" s="1" t="s">
        <v>84</v>
      </c>
      <c r="P23" s="1" t="s">
        <v>84</v>
      </c>
      <c r="Q23" s="1" t="s">
        <v>84</v>
      </c>
      <c r="R23" s="1" t="s">
        <v>84</v>
      </c>
      <c r="S23" s="1" t="s">
        <v>138</v>
      </c>
      <c r="T23" s="1" t="s">
        <v>103</v>
      </c>
      <c r="U23" s="1" t="s">
        <v>105</v>
      </c>
      <c r="V23" s="1" t="s">
        <v>117</v>
      </c>
      <c r="W23" s="1" t="s">
        <v>117</v>
      </c>
      <c r="X23" s="1" t="s">
        <v>82</v>
      </c>
      <c r="Y23" s="1" t="s">
        <v>184</v>
      </c>
      <c r="Z23" s="1" t="s">
        <v>84</v>
      </c>
      <c r="AA23" s="1" t="s">
        <v>103</v>
      </c>
      <c r="AB23" s="1" t="s">
        <v>103</v>
      </c>
      <c r="AC23" s="1" t="s">
        <v>103</v>
      </c>
      <c r="AD23" s="1" t="s">
        <v>1982</v>
      </c>
      <c r="AE23" s="1" t="s">
        <v>417</v>
      </c>
      <c r="AF23" s="1" t="s">
        <v>84</v>
      </c>
      <c r="AG23" s="1" t="s">
        <v>57</v>
      </c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58"/>
    </row>
    <row r="24" spans="1:57" ht="39.9" customHeight="1" x14ac:dyDescent="0.25">
      <c r="A24" s="1" t="s">
        <v>358</v>
      </c>
      <c r="B24" s="1" t="s">
        <v>2401</v>
      </c>
      <c r="C24" s="1" t="s">
        <v>34</v>
      </c>
      <c r="D24" s="1" t="s">
        <v>2615</v>
      </c>
      <c r="E24" s="1" t="s">
        <v>2616</v>
      </c>
      <c r="F24" s="1">
        <v>177</v>
      </c>
      <c r="G24" s="1">
        <v>96</v>
      </c>
      <c r="H24" s="1" t="s">
        <v>581</v>
      </c>
      <c r="I24" s="21">
        <f t="shared" si="1"/>
        <v>89.416666666666643</v>
      </c>
      <c r="J24" s="1" t="s">
        <v>90</v>
      </c>
      <c r="K24" s="1" t="s">
        <v>45</v>
      </c>
      <c r="L24" s="1" t="s">
        <v>139</v>
      </c>
      <c r="M24" s="1" t="s">
        <v>105</v>
      </c>
      <c r="N24" s="1" t="s">
        <v>50</v>
      </c>
      <c r="O24" s="1" t="s">
        <v>50</v>
      </c>
      <c r="P24" s="1" t="s">
        <v>65</v>
      </c>
      <c r="Q24" s="1" t="s">
        <v>65</v>
      </c>
      <c r="R24" s="1" t="s">
        <v>65</v>
      </c>
      <c r="S24" s="1" t="s">
        <v>876</v>
      </c>
      <c r="T24" s="1" t="s">
        <v>90</v>
      </c>
      <c r="U24" s="1" t="s">
        <v>95</v>
      </c>
      <c r="V24" s="1" t="s">
        <v>105</v>
      </c>
      <c r="W24" s="1" t="s">
        <v>65</v>
      </c>
      <c r="X24" s="1" t="s">
        <v>45</v>
      </c>
      <c r="Y24" s="1" t="s">
        <v>42</v>
      </c>
      <c r="Z24" s="1" t="s">
        <v>65</v>
      </c>
      <c r="AA24" s="1" t="s">
        <v>154</v>
      </c>
      <c r="AB24" s="1" t="s">
        <v>90</v>
      </c>
      <c r="AC24" s="1" t="s">
        <v>95</v>
      </c>
      <c r="AD24" s="1" t="s">
        <v>231</v>
      </c>
      <c r="AE24" s="1" t="s">
        <v>95</v>
      </c>
      <c r="AF24" s="1" t="s">
        <v>103</v>
      </c>
      <c r="AG24" s="1" t="s">
        <v>65</v>
      </c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58"/>
    </row>
    <row r="25" spans="1:57" ht="39.9" customHeight="1" x14ac:dyDescent="0.25">
      <c r="A25" s="1" t="s">
        <v>358</v>
      </c>
      <c r="B25" s="1" t="s">
        <v>2401</v>
      </c>
      <c r="C25" s="1" t="s">
        <v>34</v>
      </c>
      <c r="D25" s="1" t="s">
        <v>2615</v>
      </c>
      <c r="E25" s="1" t="s">
        <v>2617</v>
      </c>
      <c r="F25" s="1">
        <v>6</v>
      </c>
      <c r="G25" s="1">
        <v>4</v>
      </c>
      <c r="H25" s="1" t="s">
        <v>85</v>
      </c>
      <c r="I25" s="21">
        <f t="shared" si="1"/>
        <v>94.791666666666671</v>
      </c>
      <c r="J25" s="1" t="s">
        <v>39</v>
      </c>
      <c r="K25" s="1" t="s">
        <v>39</v>
      </c>
      <c r="L25" s="1" t="s">
        <v>68</v>
      </c>
      <c r="M25" s="1" t="s">
        <v>68</v>
      </c>
      <c r="N25" s="1" t="s">
        <v>39</v>
      </c>
      <c r="O25" s="1" t="s">
        <v>39</v>
      </c>
      <c r="P25" s="1" t="s">
        <v>39</v>
      </c>
      <c r="Q25" s="1" t="s">
        <v>39</v>
      </c>
      <c r="R25" s="1" t="s">
        <v>39</v>
      </c>
      <c r="S25" s="1" t="s">
        <v>39</v>
      </c>
      <c r="T25" s="1" t="s">
        <v>39</v>
      </c>
      <c r="U25" s="1" t="s">
        <v>39</v>
      </c>
      <c r="V25" s="1" t="s">
        <v>39</v>
      </c>
      <c r="W25" s="1" t="s">
        <v>39</v>
      </c>
      <c r="X25" s="1" t="s">
        <v>39</v>
      </c>
      <c r="Y25" s="1" t="s">
        <v>39</v>
      </c>
      <c r="Z25" s="1" t="s">
        <v>39</v>
      </c>
      <c r="AA25" s="1" t="s">
        <v>39</v>
      </c>
      <c r="AB25" s="1" t="s">
        <v>39</v>
      </c>
      <c r="AC25" s="1" t="s">
        <v>68</v>
      </c>
      <c r="AD25" s="1" t="s">
        <v>68</v>
      </c>
      <c r="AE25" s="1" t="s">
        <v>68</v>
      </c>
      <c r="AF25" s="1" t="s">
        <v>39</v>
      </c>
      <c r="AG25" s="1" t="s">
        <v>39</v>
      </c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58"/>
    </row>
    <row r="26" spans="1:57" ht="39.9" customHeight="1" x14ac:dyDescent="0.25">
      <c r="A26" s="1" t="s">
        <v>358</v>
      </c>
      <c r="B26" s="1" t="s">
        <v>2401</v>
      </c>
      <c r="C26" s="1" t="s">
        <v>34</v>
      </c>
      <c r="D26" s="1" t="s">
        <v>2618</v>
      </c>
      <c r="E26" s="1" t="s">
        <v>2619</v>
      </c>
      <c r="F26" s="1">
        <v>234</v>
      </c>
      <c r="G26" s="1">
        <v>163</v>
      </c>
      <c r="H26" s="1" t="s">
        <v>926</v>
      </c>
      <c r="I26" s="21">
        <f t="shared" si="1"/>
        <v>93.458333333333329</v>
      </c>
      <c r="J26" s="1" t="s">
        <v>90</v>
      </c>
      <c r="K26" s="1" t="s">
        <v>90</v>
      </c>
      <c r="L26" s="1" t="s">
        <v>150</v>
      </c>
      <c r="M26" s="1" t="s">
        <v>42</v>
      </c>
      <c r="N26" s="1" t="s">
        <v>176</v>
      </c>
      <c r="O26" s="1" t="s">
        <v>156</v>
      </c>
      <c r="P26" s="1" t="s">
        <v>45</v>
      </c>
      <c r="Q26" s="1" t="s">
        <v>156</v>
      </c>
      <c r="R26" s="1" t="s">
        <v>95</v>
      </c>
      <c r="S26" s="1" t="s">
        <v>128</v>
      </c>
      <c r="T26" s="1" t="s">
        <v>154</v>
      </c>
      <c r="U26" s="1" t="s">
        <v>156</v>
      </c>
      <c r="V26" s="1" t="s">
        <v>42</v>
      </c>
      <c r="W26" s="1" t="s">
        <v>45</v>
      </c>
      <c r="X26" s="1" t="s">
        <v>150</v>
      </c>
      <c r="Y26" s="1" t="s">
        <v>90</v>
      </c>
      <c r="Z26" s="1" t="s">
        <v>156</v>
      </c>
      <c r="AA26" s="1" t="s">
        <v>90</v>
      </c>
      <c r="AB26" s="1" t="s">
        <v>90</v>
      </c>
      <c r="AC26" s="1" t="s">
        <v>95</v>
      </c>
      <c r="AD26" s="1" t="s">
        <v>603</v>
      </c>
      <c r="AE26" s="1" t="s">
        <v>45</v>
      </c>
      <c r="AF26" s="1" t="s">
        <v>42</v>
      </c>
      <c r="AG26" s="1" t="s">
        <v>95</v>
      </c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58"/>
    </row>
    <row r="27" spans="1:57" ht="39.9" customHeight="1" x14ac:dyDescent="0.25">
      <c r="A27" s="1" t="s">
        <v>358</v>
      </c>
      <c r="B27" s="1" t="s">
        <v>2401</v>
      </c>
      <c r="C27" s="1" t="s">
        <v>34</v>
      </c>
      <c r="D27" s="1" t="s">
        <v>2620</v>
      </c>
      <c r="E27" s="1" t="s">
        <v>2621</v>
      </c>
      <c r="F27" s="1">
        <v>8</v>
      </c>
      <c r="G27" s="1">
        <v>4</v>
      </c>
      <c r="H27" s="1" t="s">
        <v>60</v>
      </c>
      <c r="I27" s="21">
        <f t="shared" si="1"/>
        <v>96.875</v>
      </c>
      <c r="J27" s="1" t="s">
        <v>39</v>
      </c>
      <c r="K27" s="1" t="s">
        <v>39</v>
      </c>
      <c r="L27" s="1" t="s">
        <v>39</v>
      </c>
      <c r="M27" s="1" t="s">
        <v>39</v>
      </c>
      <c r="N27" s="1" t="s">
        <v>68</v>
      </c>
      <c r="O27" s="1" t="s">
        <v>39</v>
      </c>
      <c r="P27" s="1" t="s">
        <v>39</v>
      </c>
      <c r="Q27" s="1" t="s">
        <v>39</v>
      </c>
      <c r="R27" s="1" t="s">
        <v>39</v>
      </c>
      <c r="S27" s="1" t="s">
        <v>39</v>
      </c>
      <c r="T27" s="1" t="s">
        <v>39</v>
      </c>
      <c r="U27" s="1" t="s">
        <v>39</v>
      </c>
      <c r="V27" s="1" t="s">
        <v>39</v>
      </c>
      <c r="W27" s="1" t="s">
        <v>39</v>
      </c>
      <c r="X27" s="1" t="s">
        <v>39</v>
      </c>
      <c r="Y27" s="1" t="s">
        <v>39</v>
      </c>
      <c r="Z27" s="1" t="s">
        <v>68</v>
      </c>
      <c r="AA27" s="1" t="s">
        <v>39</v>
      </c>
      <c r="AB27" s="1" t="s">
        <v>39</v>
      </c>
      <c r="AC27" s="1" t="s">
        <v>39</v>
      </c>
      <c r="AD27" s="1" t="s">
        <v>68</v>
      </c>
      <c r="AE27" s="1" t="s">
        <v>39</v>
      </c>
      <c r="AF27" s="1" t="s">
        <v>39</v>
      </c>
      <c r="AG27" s="1" t="s">
        <v>39</v>
      </c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58"/>
    </row>
    <row r="28" spans="1:57" ht="39.9" customHeight="1" x14ac:dyDescent="0.25">
      <c r="A28" s="1" t="s">
        <v>358</v>
      </c>
      <c r="B28" s="1" t="s">
        <v>2401</v>
      </c>
      <c r="C28" s="1" t="s">
        <v>34</v>
      </c>
      <c r="D28" s="1" t="s">
        <v>2620</v>
      </c>
      <c r="E28" s="1" t="s">
        <v>2622</v>
      </c>
      <c r="F28" s="1">
        <v>6</v>
      </c>
      <c r="G28" s="1">
        <v>4</v>
      </c>
      <c r="H28" s="1" t="s">
        <v>85</v>
      </c>
      <c r="I28" s="21">
        <f t="shared" si="1"/>
        <v>98.958333333333329</v>
      </c>
      <c r="J28" s="1" t="s">
        <v>39</v>
      </c>
      <c r="K28" s="1" t="s">
        <v>39</v>
      </c>
      <c r="L28" s="1" t="s">
        <v>39</v>
      </c>
      <c r="M28" s="1" t="s">
        <v>39</v>
      </c>
      <c r="N28" s="1" t="s">
        <v>39</v>
      </c>
      <c r="O28" s="1" t="s">
        <v>39</v>
      </c>
      <c r="P28" s="1" t="s">
        <v>39</v>
      </c>
      <c r="Q28" s="1" t="s">
        <v>39</v>
      </c>
      <c r="R28" s="1" t="s">
        <v>39</v>
      </c>
      <c r="S28" s="1" t="s">
        <v>39</v>
      </c>
      <c r="T28" s="1" t="s">
        <v>39</v>
      </c>
      <c r="U28" s="1" t="s">
        <v>39</v>
      </c>
      <c r="V28" s="1" t="s">
        <v>39</v>
      </c>
      <c r="W28" s="1" t="s">
        <v>39</v>
      </c>
      <c r="X28" s="1" t="s">
        <v>39</v>
      </c>
      <c r="Y28" s="1" t="s">
        <v>39</v>
      </c>
      <c r="Z28" s="1" t="s">
        <v>39</v>
      </c>
      <c r="AA28" s="1" t="s">
        <v>39</v>
      </c>
      <c r="AB28" s="1" t="s">
        <v>39</v>
      </c>
      <c r="AC28" s="1" t="s">
        <v>39</v>
      </c>
      <c r="AD28" s="1" t="s">
        <v>68</v>
      </c>
      <c r="AE28" s="1" t="s">
        <v>39</v>
      </c>
      <c r="AF28" s="1" t="s">
        <v>39</v>
      </c>
      <c r="AG28" s="1" t="s">
        <v>39</v>
      </c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58"/>
    </row>
    <row r="29" spans="1:57" ht="39.9" customHeight="1" x14ac:dyDescent="0.25">
      <c r="A29" s="1" t="s">
        <v>358</v>
      </c>
      <c r="B29" s="1" t="s">
        <v>2401</v>
      </c>
      <c r="C29" s="1" t="s">
        <v>34</v>
      </c>
      <c r="D29" s="1" t="s">
        <v>2623</v>
      </c>
      <c r="E29" s="1" t="s">
        <v>2624</v>
      </c>
      <c r="F29" s="1">
        <v>5</v>
      </c>
      <c r="G29" s="1">
        <v>6</v>
      </c>
      <c r="H29" s="1" t="s">
        <v>2625</v>
      </c>
      <c r="I29" s="21">
        <f t="shared" si="1"/>
        <v>46.625000000000007</v>
      </c>
      <c r="J29" s="1" t="s">
        <v>212</v>
      </c>
      <c r="K29" s="1" t="s">
        <v>212</v>
      </c>
      <c r="L29" s="1" t="s">
        <v>211</v>
      </c>
      <c r="M29" s="1" t="s">
        <v>54</v>
      </c>
      <c r="N29" s="1" t="s">
        <v>2626</v>
      </c>
      <c r="O29" s="1" t="s">
        <v>211</v>
      </c>
      <c r="P29" s="1" t="s">
        <v>68</v>
      </c>
      <c r="Q29" s="1" t="s">
        <v>68</v>
      </c>
      <c r="R29" s="1" t="s">
        <v>48</v>
      </c>
      <c r="S29" s="1" t="s">
        <v>2626</v>
      </c>
      <c r="T29" s="1" t="s">
        <v>48</v>
      </c>
      <c r="U29" s="1" t="s">
        <v>212</v>
      </c>
      <c r="V29" s="1" t="s">
        <v>68</v>
      </c>
      <c r="W29" s="1" t="s">
        <v>107</v>
      </c>
      <c r="X29" s="1" t="s">
        <v>211</v>
      </c>
      <c r="Y29" s="1" t="s">
        <v>231</v>
      </c>
      <c r="Z29" s="1" t="s">
        <v>2626</v>
      </c>
      <c r="AA29" s="1" t="s">
        <v>231</v>
      </c>
      <c r="AB29" s="1" t="s">
        <v>231</v>
      </c>
      <c r="AC29" s="1" t="s">
        <v>82</v>
      </c>
      <c r="AD29" s="1" t="s">
        <v>54</v>
      </c>
      <c r="AE29" s="1" t="s">
        <v>128</v>
      </c>
      <c r="AF29" s="1" t="s">
        <v>211</v>
      </c>
      <c r="AG29" s="1" t="s">
        <v>107</v>
      </c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58"/>
    </row>
    <row r="30" spans="1:57" ht="39.9" customHeight="1" x14ac:dyDescent="0.25">
      <c r="A30" s="1" t="s">
        <v>358</v>
      </c>
      <c r="B30" s="1" t="s">
        <v>2401</v>
      </c>
      <c r="C30" s="1" t="s">
        <v>34</v>
      </c>
      <c r="D30" s="1" t="s">
        <v>2623</v>
      </c>
      <c r="E30" s="1" t="s">
        <v>2627</v>
      </c>
      <c r="F30" s="1">
        <v>6</v>
      </c>
      <c r="G30" s="1">
        <v>4</v>
      </c>
      <c r="H30" s="1" t="s">
        <v>85</v>
      </c>
      <c r="I30" s="21">
        <f t="shared" si="1"/>
        <v>66.333333333333329</v>
      </c>
      <c r="J30" s="1" t="s">
        <v>39</v>
      </c>
      <c r="K30" s="1" t="s">
        <v>212</v>
      </c>
      <c r="L30" s="1" t="s">
        <v>2626</v>
      </c>
      <c r="M30" s="1" t="s">
        <v>212</v>
      </c>
      <c r="N30" s="1" t="s">
        <v>68</v>
      </c>
      <c r="O30" s="1" t="s">
        <v>68</v>
      </c>
      <c r="P30" s="1" t="s">
        <v>68</v>
      </c>
      <c r="Q30" s="1" t="s">
        <v>68</v>
      </c>
      <c r="R30" s="1" t="s">
        <v>68</v>
      </c>
      <c r="S30" s="1" t="s">
        <v>211</v>
      </c>
      <c r="T30" s="1" t="s">
        <v>68</v>
      </c>
      <c r="U30" s="1" t="s">
        <v>39</v>
      </c>
      <c r="V30" s="1" t="s">
        <v>48</v>
      </c>
      <c r="W30" s="1" t="s">
        <v>68</v>
      </c>
      <c r="X30" s="1" t="s">
        <v>39</v>
      </c>
      <c r="Y30" s="1" t="s">
        <v>212</v>
      </c>
      <c r="Z30" s="1" t="s">
        <v>212</v>
      </c>
      <c r="AA30" s="1" t="s">
        <v>212</v>
      </c>
      <c r="AB30" s="1" t="s">
        <v>68</v>
      </c>
      <c r="AC30" s="1" t="s">
        <v>39</v>
      </c>
      <c r="AD30" s="1" t="s">
        <v>48</v>
      </c>
      <c r="AE30" s="1" t="s">
        <v>68</v>
      </c>
      <c r="AF30" s="1" t="s">
        <v>212</v>
      </c>
      <c r="AG30" s="1" t="s">
        <v>2626</v>
      </c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58"/>
    </row>
    <row r="31" spans="1:57" ht="39.9" customHeight="1" x14ac:dyDescent="0.25">
      <c r="A31" s="1" t="s">
        <v>358</v>
      </c>
      <c r="B31" s="1" t="s">
        <v>2401</v>
      </c>
      <c r="C31" s="1" t="s">
        <v>34</v>
      </c>
      <c r="D31" s="1" t="s">
        <v>2628</v>
      </c>
      <c r="E31" s="1" t="s">
        <v>2629</v>
      </c>
      <c r="F31" s="1">
        <v>13</v>
      </c>
      <c r="G31" s="1">
        <v>11</v>
      </c>
      <c r="H31" s="1" t="s">
        <v>113</v>
      </c>
      <c r="I31" s="21">
        <f t="shared" si="1"/>
        <v>97.208333333333329</v>
      </c>
      <c r="J31" s="1" t="s">
        <v>39</v>
      </c>
      <c r="K31" s="1" t="s">
        <v>39</v>
      </c>
      <c r="L31" s="1" t="s">
        <v>39</v>
      </c>
      <c r="M31" s="1" t="s">
        <v>39</v>
      </c>
      <c r="N31" s="1" t="s">
        <v>39</v>
      </c>
      <c r="O31" s="1" t="s">
        <v>39</v>
      </c>
      <c r="P31" s="1" t="s">
        <v>39</v>
      </c>
      <c r="Q31" s="1" t="s">
        <v>39</v>
      </c>
      <c r="R31" s="1" t="s">
        <v>39</v>
      </c>
      <c r="S31" s="1" t="s">
        <v>103</v>
      </c>
      <c r="T31" s="1" t="s">
        <v>39</v>
      </c>
      <c r="U31" s="1" t="s">
        <v>39</v>
      </c>
      <c r="V31" s="1" t="s">
        <v>39</v>
      </c>
      <c r="W31" s="1" t="s">
        <v>39</v>
      </c>
      <c r="X31" s="1" t="s">
        <v>39</v>
      </c>
      <c r="Y31" s="1" t="s">
        <v>103</v>
      </c>
      <c r="Z31" s="1" t="s">
        <v>39</v>
      </c>
      <c r="AA31" s="1" t="s">
        <v>39</v>
      </c>
      <c r="AB31" s="1" t="s">
        <v>39</v>
      </c>
      <c r="AC31" s="1" t="s">
        <v>39</v>
      </c>
      <c r="AD31" s="1" t="s">
        <v>107</v>
      </c>
      <c r="AE31" s="1" t="s">
        <v>39</v>
      </c>
      <c r="AF31" s="1" t="s">
        <v>39</v>
      </c>
      <c r="AG31" s="1" t="s">
        <v>103</v>
      </c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58"/>
    </row>
    <row r="32" spans="1:57" ht="39.9" customHeight="1" x14ac:dyDescent="0.25">
      <c r="A32" s="1" t="s">
        <v>358</v>
      </c>
      <c r="B32" s="1" t="s">
        <v>2401</v>
      </c>
      <c r="C32" s="1" t="s">
        <v>34</v>
      </c>
      <c r="D32" s="1" t="s">
        <v>2628</v>
      </c>
      <c r="E32" s="1" t="s">
        <v>2630</v>
      </c>
      <c r="F32" s="1">
        <v>3</v>
      </c>
      <c r="G32" s="1">
        <v>2</v>
      </c>
      <c r="H32" s="1" t="s">
        <v>85</v>
      </c>
      <c r="I32" s="21">
        <f t="shared" si="1"/>
        <v>93.75</v>
      </c>
      <c r="J32" s="1" t="s">
        <v>39</v>
      </c>
      <c r="K32" s="1" t="s">
        <v>212</v>
      </c>
      <c r="L32" s="1" t="s">
        <v>39</v>
      </c>
      <c r="M32" s="1" t="s">
        <v>39</v>
      </c>
      <c r="N32" s="1" t="s">
        <v>39</v>
      </c>
      <c r="O32" s="1" t="s">
        <v>39</v>
      </c>
      <c r="P32" s="1" t="s">
        <v>39</v>
      </c>
      <c r="Q32" s="1" t="s">
        <v>39</v>
      </c>
      <c r="R32" s="1" t="s">
        <v>39</v>
      </c>
      <c r="S32" s="1" t="s">
        <v>212</v>
      </c>
      <c r="T32" s="1" t="s">
        <v>39</v>
      </c>
      <c r="U32" s="1" t="s">
        <v>39</v>
      </c>
      <c r="V32" s="1" t="s">
        <v>39</v>
      </c>
      <c r="W32" s="1" t="s">
        <v>39</v>
      </c>
      <c r="X32" s="1" t="s">
        <v>39</v>
      </c>
      <c r="Y32" s="1" t="s">
        <v>39</v>
      </c>
      <c r="Z32" s="1" t="s">
        <v>39</v>
      </c>
      <c r="AA32" s="1" t="s">
        <v>39</v>
      </c>
      <c r="AB32" s="1" t="s">
        <v>39</v>
      </c>
      <c r="AC32" s="1" t="s">
        <v>39</v>
      </c>
      <c r="AD32" s="1" t="s">
        <v>212</v>
      </c>
      <c r="AE32" s="1" t="s">
        <v>39</v>
      </c>
      <c r="AF32" s="1" t="s">
        <v>39</v>
      </c>
      <c r="AG32" s="1" t="s">
        <v>39</v>
      </c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58"/>
    </row>
    <row r="33" spans="1:57" ht="39.9" customHeight="1" x14ac:dyDescent="0.25">
      <c r="A33" s="1" t="s">
        <v>358</v>
      </c>
      <c r="B33" s="1" t="s">
        <v>2401</v>
      </c>
      <c r="C33" s="1" t="s">
        <v>34</v>
      </c>
      <c r="D33" s="1" t="s">
        <v>2631</v>
      </c>
      <c r="E33" s="1" t="s">
        <v>2632</v>
      </c>
      <c r="F33" s="1">
        <v>14</v>
      </c>
      <c r="G33" s="1">
        <v>11</v>
      </c>
      <c r="H33" s="1" t="s">
        <v>225</v>
      </c>
      <c r="I33" s="21">
        <f t="shared" si="1"/>
        <v>87.875</v>
      </c>
      <c r="J33" s="1" t="s">
        <v>105</v>
      </c>
      <c r="K33" s="1" t="s">
        <v>103</v>
      </c>
      <c r="L33" s="1" t="s">
        <v>82</v>
      </c>
      <c r="M33" s="1" t="s">
        <v>47</v>
      </c>
      <c r="N33" s="1" t="s">
        <v>68</v>
      </c>
      <c r="O33" s="1" t="s">
        <v>39</v>
      </c>
      <c r="P33" s="1" t="s">
        <v>103</v>
      </c>
      <c r="Q33" s="1" t="s">
        <v>82</v>
      </c>
      <c r="R33" s="1" t="s">
        <v>82</v>
      </c>
      <c r="S33" s="1" t="s">
        <v>47</v>
      </c>
      <c r="T33" s="1" t="s">
        <v>39</v>
      </c>
      <c r="U33" s="1" t="s">
        <v>39</v>
      </c>
      <c r="V33" s="1" t="s">
        <v>105</v>
      </c>
      <c r="W33" s="1" t="s">
        <v>84</v>
      </c>
      <c r="X33" s="1" t="s">
        <v>105</v>
      </c>
      <c r="Y33" s="1" t="s">
        <v>39</v>
      </c>
      <c r="Z33" s="1" t="s">
        <v>39</v>
      </c>
      <c r="AA33" s="1" t="s">
        <v>39</v>
      </c>
      <c r="AB33" s="1" t="s">
        <v>84</v>
      </c>
      <c r="AC33" s="1" t="s">
        <v>39</v>
      </c>
      <c r="AD33" s="1" t="s">
        <v>2361</v>
      </c>
      <c r="AE33" s="1" t="s">
        <v>39</v>
      </c>
      <c r="AF33" s="1" t="s">
        <v>103</v>
      </c>
      <c r="AG33" s="1" t="s">
        <v>39</v>
      </c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58"/>
    </row>
    <row r="34" spans="1:57" ht="39.9" customHeight="1" x14ac:dyDescent="0.25">
      <c r="A34" s="1" t="s">
        <v>358</v>
      </c>
      <c r="B34" s="1" t="s">
        <v>2401</v>
      </c>
      <c r="C34" s="1" t="s">
        <v>34</v>
      </c>
      <c r="D34" s="1" t="s">
        <v>2633</v>
      </c>
      <c r="E34" s="1" t="s">
        <v>2634</v>
      </c>
      <c r="F34" s="1">
        <v>11</v>
      </c>
      <c r="G34" s="1">
        <v>5</v>
      </c>
      <c r="H34" s="1" t="s">
        <v>104</v>
      </c>
      <c r="I34" s="21">
        <f t="shared" si="1"/>
        <v>82.2916666666667</v>
      </c>
      <c r="J34" s="1" t="s">
        <v>39</v>
      </c>
      <c r="K34" s="1" t="s">
        <v>39</v>
      </c>
      <c r="L34" s="1" t="s">
        <v>39</v>
      </c>
      <c r="M34" s="1" t="s">
        <v>82</v>
      </c>
      <c r="N34" s="1" t="s">
        <v>39</v>
      </c>
      <c r="O34" s="1" t="s">
        <v>39</v>
      </c>
      <c r="P34" s="1" t="s">
        <v>82</v>
      </c>
      <c r="Q34" s="1" t="s">
        <v>82</v>
      </c>
      <c r="R34" s="1" t="s">
        <v>82</v>
      </c>
      <c r="S34" s="1" t="s">
        <v>212</v>
      </c>
      <c r="T34" s="1" t="s">
        <v>82</v>
      </c>
      <c r="U34" s="1" t="s">
        <v>82</v>
      </c>
      <c r="V34" s="1" t="s">
        <v>82</v>
      </c>
      <c r="W34" s="1" t="s">
        <v>82</v>
      </c>
      <c r="X34" s="1" t="s">
        <v>68</v>
      </c>
      <c r="Y34" s="1" t="s">
        <v>82</v>
      </c>
      <c r="Z34" s="1" t="s">
        <v>82</v>
      </c>
      <c r="AA34" s="1" t="s">
        <v>82</v>
      </c>
      <c r="AB34" s="1" t="s">
        <v>82</v>
      </c>
      <c r="AC34" s="1" t="s">
        <v>82</v>
      </c>
      <c r="AD34" s="1" t="s">
        <v>68</v>
      </c>
      <c r="AE34" s="1" t="s">
        <v>68</v>
      </c>
      <c r="AF34" s="1" t="s">
        <v>82</v>
      </c>
      <c r="AG34" s="1" t="s">
        <v>82</v>
      </c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58"/>
    </row>
    <row r="35" spans="1:57" ht="39.9" customHeight="1" x14ac:dyDescent="0.25">
      <c r="A35" s="1" t="s">
        <v>358</v>
      </c>
      <c r="B35" s="1" t="s">
        <v>2401</v>
      </c>
      <c r="C35" s="1" t="s">
        <v>34</v>
      </c>
      <c r="D35" s="1" t="s">
        <v>2633</v>
      </c>
      <c r="E35" s="1" t="s">
        <v>2635</v>
      </c>
      <c r="F35" s="1">
        <v>5</v>
      </c>
      <c r="G35" s="1">
        <v>3</v>
      </c>
      <c r="H35" s="1" t="s">
        <v>192</v>
      </c>
      <c r="I35" s="21">
        <f t="shared" si="1"/>
        <v>95.833333333333329</v>
      </c>
      <c r="J35" s="1" t="s">
        <v>39</v>
      </c>
      <c r="K35" s="1" t="s">
        <v>39</v>
      </c>
      <c r="L35" s="1" t="s">
        <v>39</v>
      </c>
      <c r="M35" s="1" t="s">
        <v>39</v>
      </c>
      <c r="N35" s="1" t="s">
        <v>39</v>
      </c>
      <c r="O35" s="1" t="s">
        <v>39</v>
      </c>
      <c r="P35" s="1" t="s">
        <v>39</v>
      </c>
      <c r="Q35" s="1" t="s">
        <v>39</v>
      </c>
      <c r="R35" s="1" t="s">
        <v>39</v>
      </c>
      <c r="S35" s="1">
        <v>0</v>
      </c>
      <c r="T35" s="1" t="s">
        <v>39</v>
      </c>
      <c r="U35" s="1" t="s">
        <v>39</v>
      </c>
      <c r="V35" s="1" t="s">
        <v>39</v>
      </c>
      <c r="W35" s="1" t="s">
        <v>39</v>
      </c>
      <c r="X35" s="1" t="s">
        <v>39</v>
      </c>
      <c r="Y35" s="1" t="s">
        <v>39</v>
      </c>
      <c r="Z35" s="1" t="s">
        <v>39</v>
      </c>
      <c r="AA35" s="1" t="s">
        <v>39</v>
      </c>
      <c r="AB35" s="1" t="s">
        <v>39</v>
      </c>
      <c r="AC35" s="1" t="s">
        <v>39</v>
      </c>
      <c r="AD35" s="1" t="s">
        <v>39</v>
      </c>
      <c r="AE35" s="1" t="s">
        <v>39</v>
      </c>
      <c r="AF35" s="1" t="s">
        <v>39</v>
      </c>
      <c r="AG35" s="1" t="s">
        <v>39</v>
      </c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58"/>
    </row>
    <row r="36" spans="1:57" ht="39.9" customHeight="1" x14ac:dyDescent="0.25">
      <c r="A36" s="1" t="s">
        <v>358</v>
      </c>
      <c r="B36" s="1" t="s">
        <v>2401</v>
      </c>
      <c r="C36" s="1" t="s">
        <v>34</v>
      </c>
      <c r="D36" s="1" t="s">
        <v>2636</v>
      </c>
      <c r="E36" s="1" t="s">
        <v>2637</v>
      </c>
      <c r="F36" s="1">
        <v>62</v>
      </c>
      <c r="G36" s="1">
        <v>29</v>
      </c>
      <c r="H36" s="1" t="s">
        <v>1895</v>
      </c>
      <c r="I36" s="21">
        <f t="shared" si="1"/>
        <v>92.333333333333314</v>
      </c>
      <c r="J36" s="1" t="s">
        <v>156</v>
      </c>
      <c r="K36" s="1" t="s">
        <v>156</v>
      </c>
      <c r="L36" s="1" t="s">
        <v>105</v>
      </c>
      <c r="M36" s="1" t="s">
        <v>65</v>
      </c>
      <c r="N36" s="1" t="s">
        <v>51</v>
      </c>
      <c r="O36" s="1" t="s">
        <v>156</v>
      </c>
      <c r="P36" s="1" t="s">
        <v>156</v>
      </c>
      <c r="Q36" s="1" t="s">
        <v>65</v>
      </c>
      <c r="R36" s="1" t="s">
        <v>39</v>
      </c>
      <c r="S36" s="1" t="s">
        <v>47</v>
      </c>
      <c r="T36" s="1" t="s">
        <v>65</v>
      </c>
      <c r="U36" s="1" t="s">
        <v>176</v>
      </c>
      <c r="V36" s="1" t="s">
        <v>156</v>
      </c>
      <c r="W36" s="1" t="s">
        <v>90</v>
      </c>
      <c r="X36" s="1" t="s">
        <v>39</v>
      </c>
      <c r="Y36" s="1" t="s">
        <v>176</v>
      </c>
      <c r="Z36" s="1" t="s">
        <v>90</v>
      </c>
      <c r="AA36" s="1" t="s">
        <v>39</v>
      </c>
      <c r="AB36" s="1" t="s">
        <v>39</v>
      </c>
      <c r="AC36" s="1" t="s">
        <v>39</v>
      </c>
      <c r="AD36" s="1" t="s">
        <v>57</v>
      </c>
      <c r="AE36" s="1" t="s">
        <v>65</v>
      </c>
      <c r="AF36" s="1" t="s">
        <v>105</v>
      </c>
      <c r="AG36" s="1" t="s">
        <v>84</v>
      </c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58"/>
    </row>
    <row r="37" spans="1:57" ht="39.9" customHeight="1" x14ac:dyDescent="0.25">
      <c r="A37" s="1" t="s">
        <v>358</v>
      </c>
      <c r="B37" s="1" t="s">
        <v>2401</v>
      </c>
      <c r="C37" s="1" t="s">
        <v>34</v>
      </c>
      <c r="D37" s="1" t="s">
        <v>2623</v>
      </c>
      <c r="E37" s="1" t="s">
        <v>2638</v>
      </c>
      <c r="F37" s="1">
        <v>133</v>
      </c>
      <c r="G37" s="1">
        <v>60</v>
      </c>
      <c r="H37" s="1" t="s">
        <v>2639</v>
      </c>
      <c r="I37" s="21">
        <f t="shared" si="1"/>
        <v>85.958333333333314</v>
      </c>
      <c r="J37" s="1" t="s">
        <v>154</v>
      </c>
      <c r="K37" s="1" t="s">
        <v>156</v>
      </c>
      <c r="L37" s="1" t="s">
        <v>65</v>
      </c>
      <c r="M37" s="1" t="s">
        <v>176</v>
      </c>
      <c r="N37" s="1" t="s">
        <v>128</v>
      </c>
      <c r="O37" s="1" t="s">
        <v>56</v>
      </c>
      <c r="P37" s="1" t="s">
        <v>176</v>
      </c>
      <c r="Q37" s="1" t="s">
        <v>51</v>
      </c>
      <c r="R37" s="1" t="s">
        <v>84</v>
      </c>
      <c r="S37" s="1" t="s">
        <v>44</v>
      </c>
      <c r="T37" s="1" t="s">
        <v>65</v>
      </c>
      <c r="U37" s="1" t="s">
        <v>42</v>
      </c>
      <c r="V37" s="1" t="s">
        <v>117</v>
      </c>
      <c r="W37" s="1" t="s">
        <v>51</v>
      </c>
      <c r="X37" s="1" t="s">
        <v>103</v>
      </c>
      <c r="Y37" s="1" t="s">
        <v>176</v>
      </c>
      <c r="Z37" s="1" t="s">
        <v>176</v>
      </c>
      <c r="AA37" s="1" t="s">
        <v>84</v>
      </c>
      <c r="AB37" s="1" t="s">
        <v>42</v>
      </c>
      <c r="AC37" s="1" t="s">
        <v>51</v>
      </c>
      <c r="AD37" s="1" t="s">
        <v>231</v>
      </c>
      <c r="AE37" s="1" t="s">
        <v>84</v>
      </c>
      <c r="AF37" s="1" t="s">
        <v>42</v>
      </c>
      <c r="AG37" s="1" t="s">
        <v>56</v>
      </c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58"/>
    </row>
    <row r="38" spans="1:57" ht="39.9" customHeight="1" x14ac:dyDescent="0.25">
      <c r="A38" s="1" t="s">
        <v>358</v>
      </c>
      <c r="B38" s="1" t="s">
        <v>2401</v>
      </c>
      <c r="C38" s="1" t="s">
        <v>34</v>
      </c>
      <c r="D38" s="1" t="s">
        <v>2633</v>
      </c>
      <c r="E38" s="1" t="s">
        <v>2640</v>
      </c>
      <c r="F38" s="1">
        <v>141</v>
      </c>
      <c r="G38" s="1">
        <v>58</v>
      </c>
      <c r="H38" s="1" t="s">
        <v>2641</v>
      </c>
      <c r="I38" s="21">
        <f t="shared" si="1"/>
        <v>85.083333333333329</v>
      </c>
      <c r="J38" s="1" t="s">
        <v>95</v>
      </c>
      <c r="K38" s="1" t="s">
        <v>45</v>
      </c>
      <c r="L38" s="1" t="s">
        <v>128</v>
      </c>
      <c r="M38" s="1" t="s">
        <v>176</v>
      </c>
      <c r="N38" s="1" t="s">
        <v>139</v>
      </c>
      <c r="O38" s="1" t="s">
        <v>82</v>
      </c>
      <c r="P38" s="1" t="s">
        <v>103</v>
      </c>
      <c r="Q38" s="1" t="s">
        <v>105</v>
      </c>
      <c r="R38" s="1" t="s">
        <v>65</v>
      </c>
      <c r="S38" s="1" t="s">
        <v>1694</v>
      </c>
      <c r="T38" s="1" t="s">
        <v>156</v>
      </c>
      <c r="U38" s="1" t="s">
        <v>190</v>
      </c>
      <c r="V38" s="1" t="s">
        <v>561</v>
      </c>
      <c r="W38" s="1" t="s">
        <v>128</v>
      </c>
      <c r="X38" s="1" t="s">
        <v>105</v>
      </c>
      <c r="Y38" s="1" t="s">
        <v>190</v>
      </c>
      <c r="Z38" s="1" t="s">
        <v>103</v>
      </c>
      <c r="AA38" s="1" t="s">
        <v>65</v>
      </c>
      <c r="AB38" s="1" t="s">
        <v>105</v>
      </c>
      <c r="AC38" s="1" t="s">
        <v>50</v>
      </c>
      <c r="AD38" s="1" t="s">
        <v>57</v>
      </c>
      <c r="AE38" s="1" t="s">
        <v>105</v>
      </c>
      <c r="AF38" s="1" t="s">
        <v>176</v>
      </c>
      <c r="AG38" s="1" t="s">
        <v>128</v>
      </c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58"/>
    </row>
    <row r="39" spans="1:57" ht="39.9" customHeight="1" x14ac:dyDescent="0.25">
      <c r="A39" s="1" t="s">
        <v>358</v>
      </c>
      <c r="B39" s="1" t="s">
        <v>2401</v>
      </c>
      <c r="C39" s="1" t="s">
        <v>34</v>
      </c>
      <c r="D39" s="1" t="s">
        <v>2642</v>
      </c>
      <c r="E39" s="1" t="s">
        <v>2643</v>
      </c>
      <c r="F39" s="1">
        <v>778</v>
      </c>
      <c r="G39" s="1">
        <v>445</v>
      </c>
      <c r="H39" s="1" t="s">
        <v>2644</v>
      </c>
      <c r="I39" s="21">
        <f t="shared" si="1"/>
        <v>84.333333333333343</v>
      </c>
      <c r="J39" s="1" t="s">
        <v>45</v>
      </c>
      <c r="K39" s="1" t="s">
        <v>45</v>
      </c>
      <c r="L39" s="1" t="s">
        <v>166</v>
      </c>
      <c r="M39" s="1" t="s">
        <v>82</v>
      </c>
      <c r="N39" s="1" t="s">
        <v>184</v>
      </c>
      <c r="O39" s="1" t="s">
        <v>50</v>
      </c>
      <c r="P39" s="1" t="s">
        <v>176</v>
      </c>
      <c r="Q39" s="1" t="s">
        <v>56</v>
      </c>
      <c r="R39" s="1" t="s">
        <v>47</v>
      </c>
      <c r="S39" s="1" t="s">
        <v>935</v>
      </c>
      <c r="T39" s="1" t="s">
        <v>51</v>
      </c>
      <c r="U39" s="1" t="s">
        <v>105</v>
      </c>
      <c r="V39" s="1" t="s">
        <v>47</v>
      </c>
      <c r="W39" s="1" t="s">
        <v>50</v>
      </c>
      <c r="X39" s="1" t="s">
        <v>84</v>
      </c>
      <c r="Y39" s="1" t="s">
        <v>51</v>
      </c>
      <c r="Z39" s="1" t="s">
        <v>103</v>
      </c>
      <c r="AA39" s="1" t="s">
        <v>103</v>
      </c>
      <c r="AB39" s="1" t="s">
        <v>42</v>
      </c>
      <c r="AC39" s="1" t="s">
        <v>103</v>
      </c>
      <c r="AD39" s="1" t="s">
        <v>1577</v>
      </c>
      <c r="AE39" s="1" t="s">
        <v>117</v>
      </c>
      <c r="AF39" s="1" t="s">
        <v>84</v>
      </c>
      <c r="AG39" s="1" t="s">
        <v>105</v>
      </c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58"/>
    </row>
    <row r="40" spans="1:57" ht="39.9" customHeight="1" x14ac:dyDescent="0.25">
      <c r="A40" s="1" t="s">
        <v>358</v>
      </c>
      <c r="B40" s="1" t="s">
        <v>2401</v>
      </c>
      <c r="C40" s="1" t="s">
        <v>34</v>
      </c>
      <c r="D40" s="1" t="s">
        <v>2647</v>
      </c>
      <c r="E40" s="1" t="s">
        <v>2648</v>
      </c>
      <c r="F40" s="1">
        <v>18</v>
      </c>
      <c r="G40" s="1">
        <v>15</v>
      </c>
      <c r="H40" s="1" t="s">
        <v>74</v>
      </c>
      <c r="I40" s="21">
        <f t="shared" si="1"/>
        <v>92.458333333333329</v>
      </c>
      <c r="J40" s="1" t="s">
        <v>39</v>
      </c>
      <c r="K40" s="1" t="s">
        <v>39</v>
      </c>
      <c r="L40" s="1" t="s">
        <v>65</v>
      </c>
      <c r="M40" s="1" t="s">
        <v>39</v>
      </c>
      <c r="N40" s="1" t="s">
        <v>39</v>
      </c>
      <c r="O40" s="1" t="s">
        <v>39</v>
      </c>
      <c r="P40" s="1" t="s">
        <v>39</v>
      </c>
      <c r="Q40" s="1" t="s">
        <v>39</v>
      </c>
      <c r="R40" s="1" t="s">
        <v>39</v>
      </c>
      <c r="S40" s="1" t="s">
        <v>117</v>
      </c>
      <c r="T40" s="1" t="s">
        <v>65</v>
      </c>
      <c r="U40" s="1" t="s">
        <v>65</v>
      </c>
      <c r="V40" s="1" t="s">
        <v>65</v>
      </c>
      <c r="W40" s="1" t="s">
        <v>65</v>
      </c>
      <c r="X40" s="1" t="s">
        <v>65</v>
      </c>
      <c r="Y40" s="1" t="s">
        <v>65</v>
      </c>
      <c r="Z40" s="1" t="s">
        <v>65</v>
      </c>
      <c r="AA40" s="1" t="s">
        <v>65</v>
      </c>
      <c r="AB40" s="1" t="s">
        <v>65</v>
      </c>
      <c r="AC40" s="1" t="s">
        <v>65</v>
      </c>
      <c r="AD40" s="1" t="s">
        <v>1849</v>
      </c>
      <c r="AE40" s="1" t="s">
        <v>42</v>
      </c>
      <c r="AF40" s="1" t="s">
        <v>65</v>
      </c>
      <c r="AG40" s="1" t="s">
        <v>176</v>
      </c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58"/>
    </row>
    <row r="41" spans="1:57" ht="39.9" customHeight="1" x14ac:dyDescent="0.25">
      <c r="A41" s="1" t="s">
        <v>358</v>
      </c>
      <c r="B41" s="1" t="s">
        <v>2401</v>
      </c>
      <c r="C41" s="1" t="s">
        <v>34</v>
      </c>
      <c r="D41" s="1" t="s">
        <v>2649</v>
      </c>
      <c r="E41" s="1" t="s">
        <v>2650</v>
      </c>
      <c r="F41" s="1">
        <v>213</v>
      </c>
      <c r="G41" s="1">
        <v>90</v>
      </c>
      <c r="H41" s="1" t="s">
        <v>2046</v>
      </c>
      <c r="I41" s="21">
        <f t="shared" si="1"/>
        <v>87.166666666666671</v>
      </c>
      <c r="J41" s="1" t="s">
        <v>90</v>
      </c>
      <c r="K41" s="1" t="s">
        <v>156</v>
      </c>
      <c r="L41" s="1" t="s">
        <v>117</v>
      </c>
      <c r="M41" s="1" t="s">
        <v>143</v>
      </c>
      <c r="N41" s="1" t="s">
        <v>176</v>
      </c>
      <c r="O41" s="1" t="s">
        <v>176</v>
      </c>
      <c r="P41" s="1" t="s">
        <v>84</v>
      </c>
      <c r="Q41" s="1" t="s">
        <v>50</v>
      </c>
      <c r="R41" s="1" t="s">
        <v>176</v>
      </c>
      <c r="S41" s="1" t="s">
        <v>143</v>
      </c>
      <c r="T41" s="1" t="s">
        <v>103</v>
      </c>
      <c r="U41" s="1" t="s">
        <v>84</v>
      </c>
      <c r="V41" s="1" t="s">
        <v>128</v>
      </c>
      <c r="W41" s="1" t="s">
        <v>103</v>
      </c>
      <c r="X41" s="1" t="s">
        <v>103</v>
      </c>
      <c r="Y41" s="1" t="s">
        <v>42</v>
      </c>
      <c r="Z41" s="1" t="s">
        <v>176</v>
      </c>
      <c r="AA41" s="1" t="s">
        <v>166</v>
      </c>
      <c r="AB41" s="1" t="s">
        <v>65</v>
      </c>
      <c r="AC41" s="1" t="s">
        <v>103</v>
      </c>
      <c r="AD41" s="1" t="s">
        <v>603</v>
      </c>
      <c r="AE41" s="1" t="s">
        <v>84</v>
      </c>
      <c r="AF41" s="1" t="s">
        <v>84</v>
      </c>
      <c r="AG41" s="1" t="s">
        <v>105</v>
      </c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58"/>
    </row>
    <row r="42" spans="1:57" ht="39.9" customHeight="1" x14ac:dyDescent="0.25">
      <c r="A42" s="1" t="s">
        <v>358</v>
      </c>
      <c r="B42" s="1" t="s">
        <v>2401</v>
      </c>
      <c r="C42" s="1" t="s">
        <v>34</v>
      </c>
      <c r="D42" s="1" t="s">
        <v>2631</v>
      </c>
      <c r="E42" s="1" t="s">
        <v>2651</v>
      </c>
      <c r="F42" s="1">
        <v>6</v>
      </c>
      <c r="G42" s="1">
        <v>7</v>
      </c>
      <c r="H42" s="1" t="s">
        <v>2652</v>
      </c>
      <c r="I42" s="21">
        <f t="shared" si="1"/>
        <v>95.333333333333329</v>
      </c>
      <c r="J42" s="1" t="s">
        <v>39</v>
      </c>
      <c r="K42" s="1" t="s">
        <v>39</v>
      </c>
      <c r="L42" s="1" t="s">
        <v>39</v>
      </c>
      <c r="M42" s="1" t="s">
        <v>39</v>
      </c>
      <c r="N42" s="1" t="s">
        <v>128</v>
      </c>
      <c r="O42" s="1" t="s">
        <v>39</v>
      </c>
      <c r="P42" s="1" t="s">
        <v>39</v>
      </c>
      <c r="Q42" s="1" t="s">
        <v>39</v>
      </c>
      <c r="R42" s="1" t="s">
        <v>39</v>
      </c>
      <c r="S42" s="1" t="s">
        <v>82</v>
      </c>
      <c r="T42" s="1" t="s">
        <v>39</v>
      </c>
      <c r="U42" s="1" t="s">
        <v>39</v>
      </c>
      <c r="V42" s="1" t="s">
        <v>39</v>
      </c>
      <c r="W42" s="1" t="s">
        <v>39</v>
      </c>
      <c r="X42" s="1" t="s">
        <v>39</v>
      </c>
      <c r="Y42" s="1" t="s">
        <v>48</v>
      </c>
      <c r="Z42" s="1" t="s">
        <v>39</v>
      </c>
      <c r="AA42" s="1" t="s">
        <v>39</v>
      </c>
      <c r="AB42" s="1" t="s">
        <v>39</v>
      </c>
      <c r="AC42" s="1" t="s">
        <v>128</v>
      </c>
      <c r="AD42" s="1" t="s">
        <v>68</v>
      </c>
      <c r="AE42" s="1" t="s">
        <v>39</v>
      </c>
      <c r="AF42" s="1" t="s">
        <v>39</v>
      </c>
      <c r="AG42" s="1" t="s">
        <v>39</v>
      </c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58"/>
    </row>
    <row r="43" spans="1:57" ht="39.9" customHeight="1" x14ac:dyDescent="0.25">
      <c r="A43" s="1" t="s">
        <v>358</v>
      </c>
      <c r="B43" s="1" t="s">
        <v>2401</v>
      </c>
      <c r="C43" s="1" t="s">
        <v>34</v>
      </c>
      <c r="D43" s="1" t="s">
        <v>2602</v>
      </c>
      <c r="E43" s="1" t="s">
        <v>2653</v>
      </c>
      <c r="F43" s="1">
        <v>249</v>
      </c>
      <c r="G43" s="1">
        <v>113</v>
      </c>
      <c r="H43" s="1" t="s">
        <v>1531</v>
      </c>
      <c r="I43" s="21">
        <f t="shared" si="1"/>
        <v>92.124999999999986</v>
      </c>
      <c r="J43" s="1" t="s">
        <v>150</v>
      </c>
      <c r="K43" s="1" t="s">
        <v>39</v>
      </c>
      <c r="L43" s="1" t="s">
        <v>90</v>
      </c>
      <c r="M43" s="1" t="s">
        <v>65</v>
      </c>
      <c r="N43" s="1" t="s">
        <v>90</v>
      </c>
      <c r="O43" s="1" t="s">
        <v>95</v>
      </c>
      <c r="P43" s="1" t="s">
        <v>42</v>
      </c>
      <c r="Q43" s="1" t="s">
        <v>95</v>
      </c>
      <c r="R43" s="1" t="s">
        <v>84</v>
      </c>
      <c r="S43" s="1" t="s">
        <v>417</v>
      </c>
      <c r="T43" s="1" t="s">
        <v>154</v>
      </c>
      <c r="U43" s="1" t="s">
        <v>95</v>
      </c>
      <c r="V43" s="1" t="s">
        <v>51</v>
      </c>
      <c r="W43" s="1" t="s">
        <v>45</v>
      </c>
      <c r="X43" s="1" t="s">
        <v>90</v>
      </c>
      <c r="Y43" s="1" t="s">
        <v>45</v>
      </c>
      <c r="Z43" s="1" t="s">
        <v>156</v>
      </c>
      <c r="AA43" s="1" t="s">
        <v>156</v>
      </c>
      <c r="AB43" s="1" t="s">
        <v>90</v>
      </c>
      <c r="AC43" s="1" t="s">
        <v>90</v>
      </c>
      <c r="AD43" s="1" t="s">
        <v>55</v>
      </c>
      <c r="AE43" s="1" t="s">
        <v>176</v>
      </c>
      <c r="AF43" s="1" t="s">
        <v>45</v>
      </c>
      <c r="AG43" s="1" t="s">
        <v>95</v>
      </c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58"/>
    </row>
    <row r="44" spans="1:57" ht="39.9" customHeight="1" x14ac:dyDescent="0.25">
      <c r="A44" s="1" t="s">
        <v>358</v>
      </c>
      <c r="B44" s="1" t="s">
        <v>2401</v>
      </c>
      <c r="C44" s="1" t="s">
        <v>34</v>
      </c>
      <c r="D44" s="1" t="s">
        <v>2631</v>
      </c>
      <c r="E44" s="1" t="s">
        <v>2654</v>
      </c>
      <c r="F44" s="1">
        <v>148</v>
      </c>
      <c r="G44" s="1">
        <v>62</v>
      </c>
      <c r="H44" s="1" t="s">
        <v>2655</v>
      </c>
      <c r="I44" s="21">
        <f t="shared" si="1"/>
        <v>93.833333333333329</v>
      </c>
      <c r="J44" s="1" t="s">
        <v>154</v>
      </c>
      <c r="K44" s="1" t="s">
        <v>39</v>
      </c>
      <c r="L44" s="1" t="s">
        <v>154</v>
      </c>
      <c r="M44" s="1" t="s">
        <v>65</v>
      </c>
      <c r="N44" s="1" t="s">
        <v>156</v>
      </c>
      <c r="O44" s="1" t="s">
        <v>154</v>
      </c>
      <c r="P44" s="1" t="s">
        <v>90</v>
      </c>
      <c r="Q44" s="1" t="s">
        <v>50</v>
      </c>
      <c r="R44" s="1" t="s">
        <v>90</v>
      </c>
      <c r="S44" s="1" t="s">
        <v>143</v>
      </c>
      <c r="T44" s="1" t="s">
        <v>39</v>
      </c>
      <c r="U44" s="1" t="s">
        <v>90</v>
      </c>
      <c r="V44" s="1" t="s">
        <v>103</v>
      </c>
      <c r="W44" s="1" t="s">
        <v>42</v>
      </c>
      <c r="X44" s="1" t="s">
        <v>90</v>
      </c>
      <c r="Y44" s="1" t="s">
        <v>42</v>
      </c>
      <c r="Z44" s="1" t="s">
        <v>154</v>
      </c>
      <c r="AA44" s="1" t="s">
        <v>39</v>
      </c>
      <c r="AB44" s="1" t="s">
        <v>39</v>
      </c>
      <c r="AC44" s="1" t="s">
        <v>90</v>
      </c>
      <c r="AD44" s="1" t="s">
        <v>1694</v>
      </c>
      <c r="AE44" s="1" t="s">
        <v>65</v>
      </c>
      <c r="AF44" s="1" t="s">
        <v>154</v>
      </c>
      <c r="AG44" s="1" t="s">
        <v>154</v>
      </c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58"/>
    </row>
    <row r="45" spans="1:57" ht="39.9" customHeight="1" x14ac:dyDescent="0.25">
      <c r="A45" s="1" t="s">
        <v>358</v>
      </c>
      <c r="B45" s="1" t="s">
        <v>2401</v>
      </c>
      <c r="C45" s="1" t="s">
        <v>34</v>
      </c>
      <c r="D45" s="1" t="s">
        <v>2656</v>
      </c>
      <c r="E45" s="1" t="s">
        <v>2657</v>
      </c>
      <c r="F45" s="1">
        <v>30</v>
      </c>
      <c r="G45" s="1">
        <v>14</v>
      </c>
      <c r="H45" s="1" t="s">
        <v>375</v>
      </c>
      <c r="I45" s="21">
        <f t="shared" si="1"/>
        <v>96.75</v>
      </c>
      <c r="J45" s="1" t="s">
        <v>39</v>
      </c>
      <c r="K45" s="1" t="s">
        <v>39</v>
      </c>
      <c r="L45" s="1" t="s">
        <v>65</v>
      </c>
      <c r="M45" s="1" t="s">
        <v>39</v>
      </c>
      <c r="N45" s="1" t="s">
        <v>39</v>
      </c>
      <c r="O45" s="1" t="s">
        <v>39</v>
      </c>
      <c r="P45" s="1" t="s">
        <v>39</v>
      </c>
      <c r="Q45" s="1" t="s">
        <v>39</v>
      </c>
      <c r="R45" s="1" t="s">
        <v>39</v>
      </c>
      <c r="S45" s="1" t="s">
        <v>39</v>
      </c>
      <c r="T45" s="1" t="s">
        <v>39</v>
      </c>
      <c r="U45" s="1" t="s">
        <v>39</v>
      </c>
      <c r="V45" s="1" t="s">
        <v>65</v>
      </c>
      <c r="W45" s="1" t="s">
        <v>39</v>
      </c>
      <c r="X45" s="1" t="s">
        <v>39</v>
      </c>
      <c r="Y45" s="1" t="s">
        <v>128</v>
      </c>
      <c r="Z45" s="1" t="s">
        <v>39</v>
      </c>
      <c r="AA45" s="1" t="s">
        <v>39</v>
      </c>
      <c r="AB45" s="1" t="s">
        <v>39</v>
      </c>
      <c r="AC45" s="1" t="s">
        <v>39</v>
      </c>
      <c r="AD45" s="1" t="s">
        <v>48</v>
      </c>
      <c r="AE45" s="1" t="s">
        <v>39</v>
      </c>
      <c r="AF45" s="1" t="s">
        <v>39</v>
      </c>
      <c r="AG45" s="1" t="s">
        <v>176</v>
      </c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58"/>
    </row>
    <row r="46" spans="1:57" ht="39.9" customHeight="1" x14ac:dyDescent="0.25">
      <c r="A46" s="1" t="s">
        <v>358</v>
      </c>
      <c r="B46" s="1" t="s">
        <v>2401</v>
      </c>
      <c r="C46" s="1" t="s">
        <v>34</v>
      </c>
      <c r="D46" s="1" t="s">
        <v>2658</v>
      </c>
      <c r="E46" s="1" t="s">
        <v>2659</v>
      </c>
      <c r="F46" s="1">
        <v>44</v>
      </c>
      <c r="G46" s="1">
        <v>27</v>
      </c>
      <c r="H46" s="1" t="s">
        <v>1669</v>
      </c>
      <c r="I46" s="21">
        <f t="shared" si="1"/>
        <v>94.708333333333329</v>
      </c>
      <c r="J46" s="1" t="s">
        <v>39</v>
      </c>
      <c r="K46" s="1" t="s">
        <v>39</v>
      </c>
      <c r="L46" s="1" t="s">
        <v>156</v>
      </c>
      <c r="M46" s="1" t="s">
        <v>42</v>
      </c>
      <c r="N46" s="1" t="s">
        <v>95</v>
      </c>
      <c r="O46" s="1" t="s">
        <v>156</v>
      </c>
      <c r="P46" s="1" t="s">
        <v>39</v>
      </c>
      <c r="Q46" s="1" t="s">
        <v>39</v>
      </c>
      <c r="R46" s="1" t="s">
        <v>156</v>
      </c>
      <c r="S46" s="1" t="s">
        <v>935</v>
      </c>
      <c r="T46" s="1" t="s">
        <v>39</v>
      </c>
      <c r="U46" s="1" t="s">
        <v>156</v>
      </c>
      <c r="V46" s="1" t="s">
        <v>156</v>
      </c>
      <c r="W46" s="1" t="s">
        <v>156</v>
      </c>
      <c r="X46" s="1" t="s">
        <v>39</v>
      </c>
      <c r="Y46" s="1" t="s">
        <v>42</v>
      </c>
      <c r="Z46" s="1" t="s">
        <v>39</v>
      </c>
      <c r="AA46" s="1" t="s">
        <v>156</v>
      </c>
      <c r="AB46" s="1" t="s">
        <v>39</v>
      </c>
      <c r="AC46" s="1" t="s">
        <v>39</v>
      </c>
      <c r="AD46" s="1" t="s">
        <v>876</v>
      </c>
      <c r="AE46" s="1" t="s">
        <v>103</v>
      </c>
      <c r="AF46" s="1" t="s">
        <v>39</v>
      </c>
      <c r="AG46" s="1" t="s">
        <v>39</v>
      </c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58"/>
    </row>
    <row r="47" spans="1:57" ht="39.9" customHeight="1" x14ac:dyDescent="0.25">
      <c r="A47" s="1" t="s">
        <v>358</v>
      </c>
      <c r="B47" s="1" t="s">
        <v>2401</v>
      </c>
      <c r="C47" s="1" t="s">
        <v>34</v>
      </c>
      <c r="D47" s="1" t="s">
        <v>2612</v>
      </c>
      <c r="E47" s="1" t="s">
        <v>2660</v>
      </c>
      <c r="F47" s="1">
        <v>136</v>
      </c>
      <c r="G47" s="1">
        <v>72</v>
      </c>
      <c r="H47" s="1" t="s">
        <v>38</v>
      </c>
      <c r="I47" s="21">
        <f t="shared" si="1"/>
        <v>90.458333333333329</v>
      </c>
      <c r="J47" s="1" t="s">
        <v>84</v>
      </c>
      <c r="K47" s="1" t="s">
        <v>154</v>
      </c>
      <c r="L47" s="1" t="s">
        <v>95</v>
      </c>
      <c r="M47" s="1" t="s">
        <v>84</v>
      </c>
      <c r="N47" s="1" t="s">
        <v>90</v>
      </c>
      <c r="O47" s="1" t="s">
        <v>156</v>
      </c>
      <c r="P47" s="1" t="s">
        <v>103</v>
      </c>
      <c r="Q47" s="1" t="s">
        <v>65</v>
      </c>
      <c r="R47" s="1" t="s">
        <v>45</v>
      </c>
      <c r="S47" s="1" t="s">
        <v>561</v>
      </c>
      <c r="T47" s="1" t="s">
        <v>90</v>
      </c>
      <c r="U47" s="1" t="s">
        <v>90</v>
      </c>
      <c r="V47" s="1" t="s">
        <v>156</v>
      </c>
      <c r="W47" s="1" t="s">
        <v>139</v>
      </c>
      <c r="X47" s="1" t="s">
        <v>103</v>
      </c>
      <c r="Y47" s="1" t="s">
        <v>84</v>
      </c>
      <c r="Z47" s="1" t="s">
        <v>42</v>
      </c>
      <c r="AA47" s="1" t="s">
        <v>65</v>
      </c>
      <c r="AB47" s="1" t="s">
        <v>45</v>
      </c>
      <c r="AC47" s="1" t="s">
        <v>103</v>
      </c>
      <c r="AD47" s="1" t="s">
        <v>244</v>
      </c>
      <c r="AE47" s="1" t="s">
        <v>84</v>
      </c>
      <c r="AF47" s="1" t="s">
        <v>65</v>
      </c>
      <c r="AG47" s="1" t="s">
        <v>45</v>
      </c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58"/>
    </row>
    <row r="48" spans="1:57" ht="39.9" customHeight="1" x14ac:dyDescent="0.25">
      <c r="A48" s="1" t="s">
        <v>358</v>
      </c>
      <c r="B48" s="1" t="s">
        <v>2401</v>
      </c>
      <c r="C48" s="1" t="s">
        <v>34</v>
      </c>
      <c r="D48" s="1" t="s">
        <v>2620</v>
      </c>
      <c r="E48" s="1" t="s">
        <v>2661</v>
      </c>
      <c r="F48" s="1">
        <v>129</v>
      </c>
      <c r="G48" s="1">
        <v>59</v>
      </c>
      <c r="H48" s="1" t="s">
        <v>804</v>
      </c>
      <c r="I48" s="21">
        <f t="shared" si="1"/>
        <v>94.375</v>
      </c>
      <c r="J48" s="1" t="s">
        <v>39</v>
      </c>
      <c r="K48" s="1" t="s">
        <v>156</v>
      </c>
      <c r="L48" s="1" t="s">
        <v>39</v>
      </c>
      <c r="M48" s="1" t="s">
        <v>103</v>
      </c>
      <c r="N48" s="1" t="s">
        <v>156</v>
      </c>
      <c r="O48" s="1" t="s">
        <v>154</v>
      </c>
      <c r="P48" s="1" t="s">
        <v>103</v>
      </c>
      <c r="Q48" s="1" t="s">
        <v>156</v>
      </c>
      <c r="R48" s="1" t="s">
        <v>156</v>
      </c>
      <c r="S48" s="1" t="s">
        <v>50</v>
      </c>
      <c r="T48" s="1" t="s">
        <v>39</v>
      </c>
      <c r="U48" s="1" t="s">
        <v>156</v>
      </c>
      <c r="V48" s="1" t="s">
        <v>156</v>
      </c>
      <c r="W48" s="1" t="s">
        <v>156</v>
      </c>
      <c r="X48" s="1" t="s">
        <v>90</v>
      </c>
      <c r="Y48" s="1" t="s">
        <v>90</v>
      </c>
      <c r="Z48" s="1" t="s">
        <v>154</v>
      </c>
      <c r="AA48" s="1" t="s">
        <v>90</v>
      </c>
      <c r="AB48" s="1" t="s">
        <v>154</v>
      </c>
      <c r="AC48" s="1" t="s">
        <v>154</v>
      </c>
      <c r="AD48" s="1" t="s">
        <v>136</v>
      </c>
      <c r="AE48" s="1" t="s">
        <v>45</v>
      </c>
      <c r="AF48" s="1" t="s">
        <v>95</v>
      </c>
      <c r="AG48" s="1" t="s">
        <v>95</v>
      </c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58"/>
    </row>
    <row r="49" spans="1:87" ht="39.9" customHeight="1" x14ac:dyDescent="0.25">
      <c r="A49" s="1" t="s">
        <v>358</v>
      </c>
      <c r="B49" s="1" t="s">
        <v>2401</v>
      </c>
      <c r="C49" s="1" t="s">
        <v>34</v>
      </c>
      <c r="D49" s="1" t="s">
        <v>2597</v>
      </c>
      <c r="E49" s="1" t="s">
        <v>2662</v>
      </c>
      <c r="F49" s="1">
        <v>364</v>
      </c>
      <c r="G49" s="1">
        <v>152</v>
      </c>
      <c r="H49" s="1" t="s">
        <v>779</v>
      </c>
      <c r="I49" s="21">
        <f t="shared" si="1"/>
        <v>89.458333333333329</v>
      </c>
      <c r="J49" s="1" t="s">
        <v>45</v>
      </c>
      <c r="K49" s="1" t="s">
        <v>154</v>
      </c>
      <c r="L49" s="1" t="s">
        <v>103</v>
      </c>
      <c r="M49" s="1" t="s">
        <v>65</v>
      </c>
      <c r="N49" s="1" t="s">
        <v>103</v>
      </c>
      <c r="O49" s="1" t="s">
        <v>105</v>
      </c>
      <c r="P49" s="1" t="s">
        <v>42</v>
      </c>
      <c r="Q49" s="1" t="s">
        <v>42</v>
      </c>
      <c r="R49" s="1" t="s">
        <v>50</v>
      </c>
      <c r="S49" s="1" t="s">
        <v>463</v>
      </c>
      <c r="T49" s="1" t="s">
        <v>156</v>
      </c>
      <c r="U49" s="1" t="s">
        <v>65</v>
      </c>
      <c r="V49" s="1" t="s">
        <v>105</v>
      </c>
      <c r="W49" s="1" t="s">
        <v>105</v>
      </c>
      <c r="X49" s="1" t="s">
        <v>90</v>
      </c>
      <c r="Y49" s="1" t="s">
        <v>45</v>
      </c>
      <c r="Z49" s="1" t="s">
        <v>103</v>
      </c>
      <c r="AA49" s="1" t="s">
        <v>103</v>
      </c>
      <c r="AB49" s="1" t="s">
        <v>156</v>
      </c>
      <c r="AC49" s="1" t="s">
        <v>95</v>
      </c>
      <c r="AD49" s="1" t="s">
        <v>55</v>
      </c>
      <c r="AE49" s="1" t="s">
        <v>176</v>
      </c>
      <c r="AF49" s="1" t="s">
        <v>50</v>
      </c>
      <c r="AG49" s="1" t="s">
        <v>176</v>
      </c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58"/>
    </row>
    <row r="50" spans="1:87" ht="39.9" customHeight="1" x14ac:dyDescent="0.25">
      <c r="A50" s="1" t="s">
        <v>358</v>
      </c>
      <c r="B50" s="1" t="s">
        <v>2557</v>
      </c>
      <c r="C50" s="1" t="s">
        <v>34</v>
      </c>
      <c r="D50" s="1" t="s">
        <v>2663</v>
      </c>
      <c r="E50" s="1" t="s">
        <v>2664</v>
      </c>
      <c r="F50" s="1">
        <v>724</v>
      </c>
      <c r="G50" s="1">
        <v>323</v>
      </c>
      <c r="H50" s="1" t="s">
        <v>2665</v>
      </c>
      <c r="I50" s="21">
        <f>(J50+K50+L50+M50+N50+O50+W50+X50+Z50+AA50+AB50+AG50)*100/12</f>
        <v>97.333333333333357</v>
      </c>
      <c r="J50" s="1" t="s">
        <v>154</v>
      </c>
      <c r="K50" s="1" t="s">
        <v>150</v>
      </c>
      <c r="L50" s="1" t="s">
        <v>90</v>
      </c>
      <c r="M50" s="1" t="s">
        <v>95</v>
      </c>
      <c r="N50" s="1" t="s">
        <v>42</v>
      </c>
      <c r="O50" s="1" t="s">
        <v>156</v>
      </c>
      <c r="P50" s="1" t="s">
        <v>54</v>
      </c>
      <c r="Q50" s="1" t="s">
        <v>54</v>
      </c>
      <c r="R50" s="1" t="s">
        <v>54</v>
      </c>
      <c r="S50" s="1" t="s">
        <v>54</v>
      </c>
      <c r="T50" s="1" t="s">
        <v>54</v>
      </c>
      <c r="U50" s="1" t="s">
        <v>54</v>
      </c>
      <c r="V50" s="1" t="s">
        <v>54</v>
      </c>
      <c r="W50" s="1" t="s">
        <v>154</v>
      </c>
      <c r="X50" s="1" t="s">
        <v>154</v>
      </c>
      <c r="Y50" s="1" t="s">
        <v>90</v>
      </c>
      <c r="Z50" s="1" t="s">
        <v>150</v>
      </c>
      <c r="AA50" s="1" t="s">
        <v>150</v>
      </c>
      <c r="AB50" s="1" t="s">
        <v>150</v>
      </c>
      <c r="AC50" s="1" t="s">
        <v>54</v>
      </c>
      <c r="AD50" s="1" t="s">
        <v>54</v>
      </c>
      <c r="AE50" s="1" t="s">
        <v>54</v>
      </c>
      <c r="AF50" s="1" t="s">
        <v>54</v>
      </c>
      <c r="AG50" s="1" t="s">
        <v>154</v>
      </c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58"/>
    </row>
    <row r="51" spans="1:87" ht="39.9" customHeight="1" x14ac:dyDescent="0.25">
      <c r="A51" s="1" t="s">
        <v>358</v>
      </c>
      <c r="B51" s="1" t="s">
        <v>2557</v>
      </c>
      <c r="C51" s="1" t="s">
        <v>34</v>
      </c>
      <c r="D51" s="1" t="s">
        <v>2666</v>
      </c>
      <c r="E51" s="1" t="s">
        <v>2667</v>
      </c>
      <c r="F51" s="1">
        <v>192</v>
      </c>
      <c r="G51" s="1">
        <v>190</v>
      </c>
      <c r="H51" s="1" t="s">
        <v>2668</v>
      </c>
      <c r="I51" s="21">
        <f>(J51+K51+L51+M51+N51+O51+W51+X51+Z51+AA51+AB51+AG51)*100/12</f>
        <v>98.166666666666671</v>
      </c>
      <c r="J51" s="1" t="s">
        <v>39</v>
      </c>
      <c r="K51" s="1" t="s">
        <v>154</v>
      </c>
      <c r="L51" s="1" t="s">
        <v>39</v>
      </c>
      <c r="M51" s="1" t="s">
        <v>90</v>
      </c>
      <c r="N51" s="1" t="s">
        <v>65</v>
      </c>
      <c r="O51" s="1" t="s">
        <v>154</v>
      </c>
      <c r="P51" s="1" t="s">
        <v>54</v>
      </c>
      <c r="Q51" s="1" t="s">
        <v>54</v>
      </c>
      <c r="R51" s="1" t="s">
        <v>54</v>
      </c>
      <c r="S51" s="1" t="s">
        <v>54</v>
      </c>
      <c r="T51" s="1" t="s">
        <v>54</v>
      </c>
      <c r="U51" s="1" t="s">
        <v>54</v>
      </c>
      <c r="V51" s="1" t="s">
        <v>54</v>
      </c>
      <c r="W51" s="1" t="s">
        <v>150</v>
      </c>
      <c r="X51" s="1" t="s">
        <v>154</v>
      </c>
      <c r="Y51" s="1" t="s">
        <v>150</v>
      </c>
      <c r="Z51" s="1" t="s">
        <v>150</v>
      </c>
      <c r="AA51" s="1" t="s">
        <v>154</v>
      </c>
      <c r="AB51" s="1" t="s">
        <v>150</v>
      </c>
      <c r="AC51" s="1" t="s">
        <v>54</v>
      </c>
      <c r="AD51" s="1" t="s">
        <v>54</v>
      </c>
      <c r="AE51" s="1" t="s">
        <v>54</v>
      </c>
      <c r="AF51" s="1" t="s">
        <v>54</v>
      </c>
      <c r="AG51" s="1" t="s">
        <v>150</v>
      </c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58"/>
    </row>
    <row r="52" spans="1:87" x14ac:dyDescent="0.25">
      <c r="H52" s="76"/>
      <c r="I52" s="79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80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</row>
    <row r="53" spans="1:87" customFormat="1" ht="39.9" customHeight="1" x14ac:dyDescent="0.3">
      <c r="A53" s="116" t="s">
        <v>4164</v>
      </c>
      <c r="B53" s="117"/>
      <c r="C53" s="117"/>
      <c r="D53" s="96"/>
      <c r="E53" s="96"/>
      <c r="F53" s="96"/>
      <c r="G53" s="96"/>
      <c r="H53" s="97"/>
      <c r="I53" s="68"/>
      <c r="J53" s="68"/>
      <c r="K53" s="8"/>
      <c r="L53" s="8"/>
      <c r="M53" s="8"/>
      <c r="N53" s="68"/>
      <c r="O53" s="8"/>
      <c r="P53" s="8"/>
      <c r="Q53" s="8"/>
      <c r="R53" s="68"/>
      <c r="S53" s="68"/>
      <c r="T53" s="68"/>
      <c r="U53" s="68"/>
      <c r="V53" s="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</row>
    <row r="54" spans="1:87" customFormat="1" ht="14.4" x14ac:dyDescent="0.3">
      <c r="A54" s="94" t="s">
        <v>234</v>
      </c>
      <c r="B54" s="54" t="s">
        <v>33</v>
      </c>
      <c r="C54" s="10">
        <v>45334</v>
      </c>
      <c r="D54" s="22"/>
      <c r="E54" s="64"/>
      <c r="F54" s="64"/>
      <c r="G54" s="64"/>
      <c r="H54" s="61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</row>
    <row r="55" spans="1:87" customFormat="1" ht="41.4" x14ac:dyDescent="0.3">
      <c r="A55" s="94"/>
      <c r="B55" s="54" t="s">
        <v>235</v>
      </c>
      <c r="C55" s="10">
        <v>45362</v>
      </c>
      <c r="D55" s="11"/>
      <c r="E55" s="3"/>
      <c r="F55" s="3"/>
      <c r="G55" s="3"/>
      <c r="H55" s="15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8"/>
      <c r="T55" s="68"/>
      <c r="U55" s="68"/>
      <c r="V55" s="68"/>
      <c r="W55" s="68"/>
      <c r="X55" s="8"/>
      <c r="Y55" s="68"/>
      <c r="Z55" s="68"/>
      <c r="AA55" s="68"/>
      <c r="AB55" s="8"/>
      <c r="AC55" s="8"/>
      <c r="AD55" s="8"/>
      <c r="AE55" s="8"/>
      <c r="AF55" s="68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</row>
    <row r="56" spans="1:87" customFormat="1" ht="82.8" x14ac:dyDescent="0.3">
      <c r="A56" s="55" t="s">
        <v>24</v>
      </c>
      <c r="B56" s="55" t="s">
        <v>25</v>
      </c>
      <c r="C56" s="55" t="s">
        <v>26</v>
      </c>
      <c r="D56" s="56" t="s">
        <v>27</v>
      </c>
      <c r="E56" s="56" t="s">
        <v>28</v>
      </c>
      <c r="F56" s="56" t="s">
        <v>29</v>
      </c>
      <c r="G56" s="69" t="s">
        <v>30</v>
      </c>
      <c r="H56" s="65" t="s">
        <v>31</v>
      </c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</row>
    <row r="57" spans="1:87" ht="39.9" customHeight="1" x14ac:dyDescent="0.25">
      <c r="A57" s="54" t="s">
        <v>358</v>
      </c>
      <c r="B57" s="54" t="s">
        <v>33</v>
      </c>
      <c r="C57" s="54" t="s">
        <v>34</v>
      </c>
      <c r="D57" s="54" t="s">
        <v>5044</v>
      </c>
      <c r="E57" s="54" t="s">
        <v>5045</v>
      </c>
      <c r="F57" s="54">
        <v>38</v>
      </c>
      <c r="G57" s="66">
        <v>12</v>
      </c>
      <c r="H57" s="60" t="s">
        <v>135</v>
      </c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58"/>
    </row>
    <row r="58" spans="1:87" ht="39.9" customHeight="1" x14ac:dyDescent="0.25">
      <c r="A58" s="54" t="s">
        <v>358</v>
      </c>
      <c r="B58" s="54" t="s">
        <v>33</v>
      </c>
      <c r="C58" s="54" t="s">
        <v>34</v>
      </c>
      <c r="D58" s="54" t="s">
        <v>5046</v>
      </c>
      <c r="E58" s="54" t="s">
        <v>5047</v>
      </c>
      <c r="F58" s="54">
        <v>39</v>
      </c>
      <c r="G58" s="66">
        <v>4</v>
      </c>
      <c r="H58" s="60" t="s">
        <v>730</v>
      </c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58"/>
    </row>
    <row r="59" spans="1:87" ht="39.9" customHeight="1" x14ac:dyDescent="0.25">
      <c r="A59" s="54" t="s">
        <v>358</v>
      </c>
      <c r="B59" s="54" t="s">
        <v>33</v>
      </c>
      <c r="C59" s="54" t="s">
        <v>34</v>
      </c>
      <c r="D59" s="54" t="s">
        <v>5048</v>
      </c>
      <c r="E59" s="54" t="s">
        <v>5049</v>
      </c>
      <c r="F59" s="54">
        <v>104</v>
      </c>
      <c r="G59" s="66">
        <v>38</v>
      </c>
      <c r="H59" s="60" t="s">
        <v>1792</v>
      </c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58"/>
    </row>
    <row r="60" spans="1:87" ht="39.9" customHeight="1" x14ac:dyDescent="0.25">
      <c r="A60" s="54" t="s">
        <v>358</v>
      </c>
      <c r="B60" s="54" t="s">
        <v>33</v>
      </c>
      <c r="C60" s="54" t="s">
        <v>34</v>
      </c>
      <c r="D60" s="54" t="s">
        <v>5050</v>
      </c>
      <c r="E60" s="54" t="s">
        <v>5051</v>
      </c>
      <c r="F60" s="54">
        <v>114</v>
      </c>
      <c r="G60" s="66">
        <v>31</v>
      </c>
      <c r="H60" s="60" t="s">
        <v>833</v>
      </c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58"/>
    </row>
    <row r="61" spans="1:87" ht="39.9" customHeight="1" x14ac:dyDescent="0.25">
      <c r="A61" s="54" t="s">
        <v>358</v>
      </c>
      <c r="B61" s="54" t="s">
        <v>33</v>
      </c>
      <c r="C61" s="54" t="s">
        <v>34</v>
      </c>
      <c r="D61" s="54" t="s">
        <v>5052</v>
      </c>
      <c r="E61" s="54" t="s">
        <v>5053</v>
      </c>
      <c r="F61" s="54">
        <v>39</v>
      </c>
      <c r="G61" s="66">
        <v>12</v>
      </c>
      <c r="H61" s="60" t="s">
        <v>203</v>
      </c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58"/>
    </row>
    <row r="62" spans="1:87" ht="39.9" customHeight="1" x14ac:dyDescent="0.25">
      <c r="A62" s="54" t="s">
        <v>358</v>
      </c>
      <c r="B62" s="54" t="s">
        <v>33</v>
      </c>
      <c r="C62" s="54" t="s">
        <v>34</v>
      </c>
      <c r="D62" s="54" t="s">
        <v>5054</v>
      </c>
      <c r="E62" s="54" t="s">
        <v>5055</v>
      </c>
      <c r="F62" s="54">
        <v>42</v>
      </c>
      <c r="G62" s="66">
        <v>12</v>
      </c>
      <c r="H62" s="60" t="s">
        <v>224</v>
      </c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58"/>
    </row>
    <row r="63" spans="1:87" ht="39.9" customHeight="1" x14ac:dyDescent="0.25">
      <c r="A63" s="54" t="s">
        <v>358</v>
      </c>
      <c r="B63" s="54" t="s">
        <v>33</v>
      </c>
      <c r="C63" s="54" t="s">
        <v>34</v>
      </c>
      <c r="D63" s="54" t="s">
        <v>5056</v>
      </c>
      <c r="E63" s="54" t="s">
        <v>5057</v>
      </c>
      <c r="F63" s="54">
        <v>22</v>
      </c>
      <c r="G63" s="66">
        <v>8</v>
      </c>
      <c r="H63" s="60" t="s">
        <v>102</v>
      </c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58"/>
    </row>
    <row r="64" spans="1:87" ht="39.9" customHeight="1" x14ac:dyDescent="0.25">
      <c r="A64" s="54" t="s">
        <v>358</v>
      </c>
      <c r="B64" s="54" t="s">
        <v>33</v>
      </c>
      <c r="C64" s="54" t="s">
        <v>34</v>
      </c>
      <c r="D64" s="54" t="s">
        <v>5058</v>
      </c>
      <c r="E64" s="54" t="s">
        <v>5059</v>
      </c>
      <c r="F64" s="54">
        <v>142</v>
      </c>
      <c r="G64" s="66">
        <v>42</v>
      </c>
      <c r="H64" s="60" t="s">
        <v>1089</v>
      </c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58"/>
    </row>
    <row r="65" spans="1:87" ht="39.9" customHeight="1" x14ac:dyDescent="0.25">
      <c r="A65" s="54" t="s">
        <v>358</v>
      </c>
      <c r="B65" s="54" t="s">
        <v>33</v>
      </c>
      <c r="C65" s="54" t="s">
        <v>34</v>
      </c>
      <c r="D65" s="54" t="s">
        <v>5060</v>
      </c>
      <c r="E65" s="54" t="s">
        <v>5061</v>
      </c>
      <c r="F65" s="54">
        <v>72</v>
      </c>
      <c r="G65" s="66">
        <v>12</v>
      </c>
      <c r="H65" s="60" t="s">
        <v>73</v>
      </c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58"/>
    </row>
    <row r="66" spans="1:87" ht="39.9" customHeight="1" x14ac:dyDescent="0.25">
      <c r="A66" s="1" t="s">
        <v>358</v>
      </c>
      <c r="B66" s="1" t="s">
        <v>2401</v>
      </c>
      <c r="C66" s="1" t="s">
        <v>1331</v>
      </c>
      <c r="D66" s="1" t="s">
        <v>2628</v>
      </c>
      <c r="E66" s="1" t="s">
        <v>5062</v>
      </c>
      <c r="F66" s="1">
        <v>226</v>
      </c>
      <c r="G66" s="53">
        <v>74</v>
      </c>
      <c r="H66" s="1" t="s">
        <v>623</v>
      </c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58"/>
    </row>
    <row r="67" spans="1:87" x14ac:dyDescent="0.25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58"/>
    </row>
    <row r="68" spans="1:87" x14ac:dyDescent="0.25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58"/>
    </row>
    <row r="69" spans="1:87" x14ac:dyDescent="0.25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58"/>
    </row>
    <row r="70" spans="1:87" x14ac:dyDescent="0.25">
      <c r="A70" s="77"/>
      <c r="B70" s="77"/>
      <c r="C70" s="77"/>
      <c r="D70" s="77" t="s">
        <v>5094</v>
      </c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58"/>
    </row>
    <row r="71" spans="1:87" x14ac:dyDescent="0.25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58"/>
    </row>
    <row r="72" spans="1:87" x14ac:dyDescent="0.25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58"/>
    </row>
    <row r="73" spans="1:87" x14ac:dyDescent="0.25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58"/>
    </row>
    <row r="74" spans="1:87" x14ac:dyDescent="0.25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58"/>
    </row>
    <row r="75" spans="1:87" x14ac:dyDescent="0.25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58"/>
    </row>
    <row r="76" spans="1:87" x14ac:dyDescent="0.25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58"/>
    </row>
    <row r="77" spans="1:87" x14ac:dyDescent="0.25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58"/>
    </row>
    <row r="78" spans="1:87" x14ac:dyDescent="0.25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58"/>
    </row>
    <row r="79" spans="1:87" x14ac:dyDescent="0.25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58"/>
    </row>
    <row r="80" spans="1:87" x14ac:dyDescent="0.25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58"/>
    </row>
    <row r="81" spans="1:87" x14ac:dyDescent="0.25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58"/>
    </row>
    <row r="82" spans="1:87" x14ac:dyDescent="0.25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77"/>
      <c r="CG82" s="77"/>
      <c r="CH82" s="77"/>
      <c r="CI82" s="58"/>
    </row>
    <row r="83" spans="1:87" x14ac:dyDescent="0.25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77"/>
      <c r="CI83" s="58"/>
    </row>
    <row r="84" spans="1:87" x14ac:dyDescent="0.25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58"/>
    </row>
    <row r="85" spans="1:87" x14ac:dyDescent="0.25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58"/>
    </row>
    <row r="86" spans="1:87" x14ac:dyDescent="0.25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58"/>
    </row>
    <row r="87" spans="1:87" x14ac:dyDescent="0.25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58"/>
    </row>
    <row r="88" spans="1:87" x14ac:dyDescent="0.25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58"/>
    </row>
    <row r="89" spans="1:87" x14ac:dyDescent="0.25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58"/>
    </row>
    <row r="90" spans="1:87" x14ac:dyDescent="0.25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58"/>
    </row>
    <row r="91" spans="1:87" x14ac:dyDescent="0.25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58"/>
    </row>
    <row r="92" spans="1:87" x14ac:dyDescent="0.25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  <c r="BX92" s="77"/>
      <c r="BY92" s="77"/>
      <c r="BZ92" s="77"/>
      <c r="CA92" s="77"/>
      <c r="CB92" s="77"/>
      <c r="CC92" s="77"/>
      <c r="CD92" s="77"/>
      <c r="CE92" s="77"/>
      <c r="CF92" s="77"/>
      <c r="CG92" s="77"/>
      <c r="CH92" s="77"/>
      <c r="CI92" s="58"/>
    </row>
    <row r="93" spans="1:87" x14ac:dyDescent="0.25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7"/>
      <c r="BY93" s="77"/>
      <c r="BZ93" s="77"/>
      <c r="CA93" s="77"/>
      <c r="CB93" s="77"/>
      <c r="CC93" s="77"/>
      <c r="CD93" s="77"/>
      <c r="CE93" s="77"/>
      <c r="CF93" s="77"/>
      <c r="CG93" s="77"/>
      <c r="CH93" s="77"/>
      <c r="CI93" s="58"/>
    </row>
    <row r="94" spans="1:87" x14ac:dyDescent="0.25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7"/>
      <c r="BY94" s="77"/>
      <c r="BZ94" s="77"/>
      <c r="CA94" s="77"/>
      <c r="CB94" s="77"/>
      <c r="CC94" s="77"/>
      <c r="CD94" s="77"/>
      <c r="CE94" s="77"/>
      <c r="CF94" s="77"/>
      <c r="CG94" s="77"/>
      <c r="CH94" s="77"/>
      <c r="CI94" s="58"/>
    </row>
    <row r="95" spans="1:87" x14ac:dyDescent="0.25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7"/>
      <c r="CH95" s="77"/>
      <c r="CI95" s="58"/>
    </row>
    <row r="96" spans="1:87" x14ac:dyDescent="0.25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77"/>
      <c r="BV96" s="77"/>
      <c r="BW96" s="77"/>
      <c r="BX96" s="77"/>
      <c r="BY96" s="77"/>
      <c r="BZ96" s="77"/>
      <c r="CA96" s="77"/>
      <c r="CB96" s="77"/>
      <c r="CC96" s="77"/>
      <c r="CD96" s="77"/>
      <c r="CE96" s="77"/>
      <c r="CF96" s="77"/>
      <c r="CG96" s="77"/>
      <c r="CH96" s="77"/>
      <c r="CI96" s="58"/>
    </row>
    <row r="97" spans="1:87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  <c r="BX97" s="77"/>
      <c r="BY97" s="77"/>
      <c r="BZ97" s="77"/>
      <c r="CA97" s="77"/>
      <c r="CB97" s="77"/>
      <c r="CC97" s="77"/>
      <c r="CD97" s="77"/>
      <c r="CE97" s="77"/>
      <c r="CF97" s="77"/>
      <c r="CG97" s="77"/>
      <c r="CH97" s="77"/>
      <c r="CI97" s="58"/>
    </row>
    <row r="98" spans="1:87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  <c r="BQ98" s="77"/>
      <c r="BR98" s="77"/>
      <c r="BS98" s="77"/>
      <c r="BT98" s="77"/>
      <c r="BU98" s="77"/>
      <c r="BV98" s="77"/>
      <c r="BW98" s="77"/>
      <c r="BX98" s="77"/>
      <c r="BY98" s="77"/>
      <c r="BZ98" s="77"/>
      <c r="CA98" s="77"/>
      <c r="CB98" s="77"/>
      <c r="CC98" s="77"/>
      <c r="CD98" s="77"/>
      <c r="CE98" s="77"/>
      <c r="CF98" s="77"/>
      <c r="CG98" s="77"/>
      <c r="CH98" s="77"/>
      <c r="CI98" s="58"/>
    </row>
    <row r="99" spans="1:87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  <c r="BX99" s="77"/>
      <c r="BY99" s="77"/>
      <c r="BZ99" s="77"/>
      <c r="CA99" s="77"/>
      <c r="CB99" s="77"/>
      <c r="CC99" s="77"/>
      <c r="CD99" s="77"/>
      <c r="CE99" s="77"/>
      <c r="CF99" s="77"/>
      <c r="CG99" s="77"/>
      <c r="CH99" s="77"/>
      <c r="CI99" s="58"/>
    </row>
    <row r="100" spans="1:87" x14ac:dyDescent="0.25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7"/>
      <c r="BX100" s="77"/>
      <c r="BY100" s="77"/>
      <c r="BZ100" s="77"/>
      <c r="CA100" s="77"/>
      <c r="CB100" s="77"/>
      <c r="CC100" s="77"/>
      <c r="CD100" s="77"/>
      <c r="CE100" s="77"/>
      <c r="CF100" s="77"/>
      <c r="CG100" s="77"/>
      <c r="CH100" s="77"/>
      <c r="CI100" s="58"/>
    </row>
    <row r="101" spans="1:87" x14ac:dyDescent="0.25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7"/>
      <c r="CI101" s="58"/>
    </row>
    <row r="102" spans="1:87" x14ac:dyDescent="0.25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  <c r="BX102" s="77"/>
      <c r="BY102" s="77"/>
      <c r="BZ102" s="77"/>
      <c r="CA102" s="77"/>
      <c r="CB102" s="77"/>
      <c r="CC102" s="77"/>
      <c r="CD102" s="77"/>
      <c r="CE102" s="77"/>
      <c r="CF102" s="77"/>
      <c r="CG102" s="77"/>
      <c r="CH102" s="77"/>
      <c r="CI102" s="58"/>
    </row>
    <row r="103" spans="1:87" x14ac:dyDescent="0.25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7"/>
      <c r="BX103" s="77"/>
      <c r="BY103" s="77"/>
      <c r="BZ103" s="77"/>
      <c r="CA103" s="77"/>
      <c r="CB103" s="77"/>
      <c r="CC103" s="77"/>
      <c r="CD103" s="77"/>
      <c r="CE103" s="77"/>
      <c r="CF103" s="77"/>
      <c r="CG103" s="77"/>
      <c r="CH103" s="77"/>
      <c r="CI103" s="58"/>
    </row>
    <row r="104" spans="1:87" x14ac:dyDescent="0.25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  <c r="BI104" s="77"/>
      <c r="BJ104" s="77"/>
      <c r="BK104" s="77"/>
      <c r="BL104" s="77"/>
      <c r="BM104" s="77"/>
      <c r="BN104" s="77"/>
      <c r="BO104" s="77"/>
      <c r="BP104" s="77"/>
      <c r="BQ104" s="77"/>
      <c r="BR104" s="77"/>
      <c r="BS104" s="77"/>
      <c r="BT104" s="77"/>
      <c r="BU104" s="77"/>
      <c r="BV104" s="77"/>
      <c r="BW104" s="77"/>
      <c r="BX104" s="77"/>
      <c r="BY104" s="77"/>
      <c r="BZ104" s="77"/>
      <c r="CA104" s="77"/>
      <c r="CB104" s="77"/>
      <c r="CC104" s="77"/>
      <c r="CD104" s="77"/>
      <c r="CE104" s="77"/>
      <c r="CF104" s="77"/>
      <c r="CG104" s="77"/>
      <c r="CH104" s="77"/>
      <c r="CI104" s="58"/>
    </row>
    <row r="105" spans="1:87" x14ac:dyDescent="0.25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  <c r="BX105" s="77"/>
      <c r="BY105" s="77"/>
      <c r="BZ105" s="77"/>
      <c r="CA105" s="77"/>
      <c r="CB105" s="77"/>
      <c r="CC105" s="77"/>
      <c r="CD105" s="77"/>
      <c r="CE105" s="77"/>
      <c r="CF105" s="77"/>
      <c r="CG105" s="77"/>
      <c r="CH105" s="77"/>
      <c r="CI105" s="58"/>
    </row>
    <row r="106" spans="1:87" x14ac:dyDescent="0.25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  <c r="BW106" s="77"/>
      <c r="BX106" s="77"/>
      <c r="BY106" s="77"/>
      <c r="BZ106" s="77"/>
      <c r="CA106" s="77"/>
      <c r="CB106" s="77"/>
      <c r="CC106" s="77"/>
      <c r="CD106" s="77"/>
      <c r="CE106" s="77"/>
      <c r="CF106" s="77"/>
      <c r="CG106" s="77"/>
      <c r="CH106" s="77"/>
      <c r="CI106" s="58"/>
    </row>
    <row r="107" spans="1:87" x14ac:dyDescent="0.25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77"/>
      <c r="BX107" s="77"/>
      <c r="BY107" s="77"/>
      <c r="BZ107" s="77"/>
      <c r="CA107" s="77"/>
      <c r="CB107" s="77"/>
      <c r="CC107" s="77"/>
      <c r="CD107" s="77"/>
      <c r="CE107" s="77"/>
      <c r="CF107" s="77"/>
      <c r="CG107" s="77"/>
      <c r="CH107" s="77"/>
      <c r="CI107" s="58"/>
    </row>
    <row r="108" spans="1:87" x14ac:dyDescent="0.25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77"/>
      <c r="BY108" s="77"/>
      <c r="BZ108" s="77"/>
      <c r="CA108" s="77"/>
      <c r="CB108" s="77"/>
      <c r="CC108" s="77"/>
      <c r="CD108" s="77"/>
      <c r="CE108" s="77"/>
      <c r="CF108" s="77"/>
      <c r="CG108" s="77"/>
      <c r="CH108" s="77"/>
      <c r="CI108" s="58"/>
    </row>
    <row r="109" spans="1:87" x14ac:dyDescent="0.25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7"/>
      <c r="BY109" s="77"/>
      <c r="BZ109" s="77"/>
      <c r="CA109" s="77"/>
      <c r="CB109" s="77"/>
      <c r="CC109" s="77"/>
      <c r="CD109" s="77"/>
      <c r="CE109" s="77"/>
      <c r="CF109" s="77"/>
      <c r="CG109" s="77"/>
      <c r="CH109" s="77"/>
      <c r="CI109" s="58"/>
    </row>
    <row r="110" spans="1:87" x14ac:dyDescent="0.25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  <c r="BX110" s="77"/>
      <c r="BY110" s="77"/>
      <c r="BZ110" s="77"/>
      <c r="CA110" s="77"/>
      <c r="CB110" s="77"/>
      <c r="CC110" s="77"/>
      <c r="CD110" s="77"/>
      <c r="CE110" s="77"/>
      <c r="CF110" s="77"/>
      <c r="CG110" s="77"/>
      <c r="CH110" s="77"/>
      <c r="CI110" s="58"/>
    </row>
    <row r="111" spans="1:87" x14ac:dyDescent="0.25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  <c r="BX111" s="77"/>
      <c r="BY111" s="77"/>
      <c r="BZ111" s="77"/>
      <c r="CA111" s="77"/>
      <c r="CB111" s="77"/>
      <c r="CC111" s="77"/>
      <c r="CD111" s="77"/>
      <c r="CE111" s="77"/>
      <c r="CF111" s="77"/>
      <c r="CG111" s="77"/>
      <c r="CH111" s="77"/>
      <c r="CI111" s="58"/>
    </row>
    <row r="112" spans="1:87" x14ac:dyDescent="0.25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  <c r="BW112" s="77"/>
      <c r="BX112" s="77"/>
      <c r="BY112" s="77"/>
      <c r="BZ112" s="77"/>
      <c r="CA112" s="77"/>
      <c r="CB112" s="77"/>
      <c r="CC112" s="77"/>
      <c r="CD112" s="77"/>
      <c r="CE112" s="77"/>
      <c r="CF112" s="77"/>
      <c r="CG112" s="77"/>
      <c r="CH112" s="77"/>
      <c r="CI112" s="58"/>
    </row>
    <row r="113" spans="1:87" x14ac:dyDescent="0.25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/>
      <c r="BZ113" s="77"/>
      <c r="CA113" s="77"/>
      <c r="CB113" s="77"/>
      <c r="CC113" s="77"/>
      <c r="CD113" s="77"/>
      <c r="CE113" s="77"/>
      <c r="CF113" s="77"/>
      <c r="CG113" s="77"/>
      <c r="CH113" s="77"/>
      <c r="CI113" s="58"/>
    </row>
    <row r="114" spans="1:87" x14ac:dyDescent="0.25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7"/>
      <c r="BY114" s="77"/>
      <c r="BZ114" s="77"/>
      <c r="CA114" s="77"/>
      <c r="CB114" s="77"/>
      <c r="CC114" s="77"/>
      <c r="CD114" s="77"/>
      <c r="CE114" s="77"/>
      <c r="CF114" s="77"/>
      <c r="CG114" s="77"/>
      <c r="CH114" s="77"/>
      <c r="CI114" s="58"/>
    </row>
    <row r="115" spans="1:87" x14ac:dyDescent="0.25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  <c r="BX115" s="77"/>
      <c r="BY115" s="77"/>
      <c r="BZ115" s="77"/>
      <c r="CA115" s="77"/>
      <c r="CB115" s="77"/>
      <c r="CC115" s="77"/>
      <c r="CD115" s="77"/>
      <c r="CE115" s="77"/>
      <c r="CF115" s="77"/>
      <c r="CG115" s="77"/>
      <c r="CH115" s="77"/>
      <c r="CI115" s="58"/>
    </row>
    <row r="116" spans="1:87" x14ac:dyDescent="0.25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7"/>
      <c r="BZ116" s="77"/>
      <c r="CA116" s="77"/>
      <c r="CB116" s="77"/>
      <c r="CC116" s="77"/>
      <c r="CD116" s="77"/>
      <c r="CE116" s="77"/>
      <c r="CF116" s="77"/>
      <c r="CG116" s="77"/>
      <c r="CH116" s="77"/>
      <c r="CI116" s="58"/>
    </row>
    <row r="117" spans="1:87" x14ac:dyDescent="0.25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  <c r="BU117" s="77"/>
      <c r="BV117" s="77"/>
      <c r="BW117" s="77"/>
      <c r="BX117" s="77"/>
      <c r="BY117" s="77"/>
      <c r="BZ117" s="77"/>
      <c r="CA117" s="77"/>
      <c r="CB117" s="77"/>
      <c r="CC117" s="77"/>
      <c r="CD117" s="77"/>
      <c r="CE117" s="77"/>
      <c r="CF117" s="77"/>
      <c r="CG117" s="77"/>
      <c r="CH117" s="77"/>
      <c r="CI117" s="58"/>
    </row>
    <row r="118" spans="1:87" x14ac:dyDescent="0.25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58"/>
    </row>
    <row r="119" spans="1:87" x14ac:dyDescent="0.25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58"/>
    </row>
    <row r="120" spans="1:87" x14ac:dyDescent="0.25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G120" s="77"/>
      <c r="CH120" s="77"/>
      <c r="CI120" s="58"/>
    </row>
    <row r="121" spans="1:87" x14ac:dyDescent="0.25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58"/>
    </row>
    <row r="122" spans="1:87" x14ac:dyDescent="0.25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  <c r="BI122" s="77"/>
      <c r="BJ122" s="77"/>
      <c r="BK122" s="77"/>
      <c r="BL122" s="77"/>
      <c r="BM122" s="77"/>
      <c r="BN122" s="77"/>
      <c r="BO122" s="77"/>
      <c r="BP122" s="77"/>
      <c r="BQ122" s="77"/>
      <c r="BR122" s="77"/>
      <c r="BS122" s="77"/>
      <c r="BT122" s="77"/>
      <c r="BU122" s="77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58"/>
    </row>
    <row r="123" spans="1:87" x14ac:dyDescent="0.25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77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58"/>
    </row>
    <row r="124" spans="1:87" x14ac:dyDescent="0.25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  <c r="BI124" s="77"/>
      <c r="BJ124" s="77"/>
      <c r="BK124" s="77"/>
      <c r="BL124" s="77"/>
      <c r="BM124" s="77"/>
      <c r="BN124" s="77"/>
      <c r="BO124" s="77"/>
      <c r="BP124" s="77"/>
      <c r="BQ124" s="77"/>
      <c r="BR124" s="77"/>
      <c r="BS124" s="77"/>
      <c r="BT124" s="77"/>
      <c r="BU124" s="77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58"/>
    </row>
    <row r="125" spans="1:87" x14ac:dyDescent="0.25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  <c r="BU125" s="77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58"/>
    </row>
    <row r="126" spans="1:87" x14ac:dyDescent="0.25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  <c r="BT126" s="77"/>
      <c r="BU126" s="77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58"/>
    </row>
    <row r="127" spans="1:87" x14ac:dyDescent="0.25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  <c r="BI127" s="77"/>
      <c r="BJ127" s="77"/>
      <c r="BK127" s="77"/>
      <c r="BL127" s="77"/>
      <c r="BM127" s="77"/>
      <c r="BN127" s="77"/>
      <c r="BO127" s="77"/>
      <c r="BP127" s="77"/>
      <c r="BQ127" s="77"/>
      <c r="BR127" s="77"/>
      <c r="BS127" s="77"/>
      <c r="BT127" s="77"/>
      <c r="BU127" s="77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58"/>
    </row>
    <row r="128" spans="1:87" x14ac:dyDescent="0.25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AZ128" s="77"/>
      <c r="BA128" s="77"/>
      <c r="BB128" s="77"/>
      <c r="BC128" s="77"/>
      <c r="BD128" s="77"/>
      <c r="BE128" s="77"/>
      <c r="BF128" s="77"/>
      <c r="BG128" s="77"/>
      <c r="BH128" s="77"/>
      <c r="BI128" s="77"/>
      <c r="BJ128" s="77"/>
      <c r="BK128" s="77"/>
      <c r="BL128" s="77"/>
      <c r="BM128" s="77"/>
      <c r="BN128" s="77"/>
      <c r="BO128" s="77"/>
      <c r="BP128" s="77"/>
      <c r="BQ128" s="77"/>
      <c r="BR128" s="77"/>
      <c r="BS128" s="77"/>
      <c r="BT128" s="77"/>
      <c r="BU128" s="77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58"/>
    </row>
    <row r="129" spans="1:87" x14ac:dyDescent="0.25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  <c r="BI129" s="77"/>
      <c r="BJ129" s="77"/>
      <c r="BK129" s="77"/>
      <c r="BL129" s="77"/>
      <c r="BM129" s="77"/>
      <c r="BN129" s="77"/>
      <c r="BO129" s="77"/>
      <c r="BP129" s="77"/>
      <c r="BQ129" s="77"/>
      <c r="BR129" s="77"/>
      <c r="BS129" s="77"/>
      <c r="BT129" s="77"/>
      <c r="BU129" s="77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58"/>
    </row>
    <row r="130" spans="1:87" x14ac:dyDescent="0.25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  <c r="BU130" s="77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58"/>
    </row>
    <row r="131" spans="1:87" x14ac:dyDescent="0.25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58"/>
    </row>
    <row r="132" spans="1:87" x14ac:dyDescent="0.25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58"/>
    </row>
    <row r="133" spans="1:87" x14ac:dyDescent="0.25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77"/>
      <c r="BR133" s="77"/>
      <c r="BS133" s="77"/>
      <c r="BT133" s="77"/>
      <c r="BU133" s="77"/>
      <c r="BV133" s="77"/>
      <c r="BW133" s="77"/>
      <c r="BX133" s="77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58"/>
    </row>
    <row r="134" spans="1:87" x14ac:dyDescent="0.25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77"/>
      <c r="BG134" s="77"/>
      <c r="BH134" s="77"/>
      <c r="BI134" s="77"/>
      <c r="BJ134" s="77"/>
      <c r="BK134" s="77"/>
      <c r="BL134" s="77"/>
      <c r="BM134" s="77"/>
      <c r="BN134" s="77"/>
      <c r="BO134" s="77"/>
      <c r="BP134" s="77"/>
      <c r="BQ134" s="77"/>
      <c r="BR134" s="77"/>
      <c r="BS134" s="77"/>
      <c r="BT134" s="77"/>
      <c r="BU134" s="77"/>
      <c r="BV134" s="77"/>
      <c r="BW134" s="77"/>
      <c r="BX134" s="77"/>
      <c r="BY134" s="77"/>
      <c r="BZ134" s="77"/>
      <c r="CA134" s="77"/>
      <c r="CB134" s="77"/>
      <c r="CC134" s="77"/>
      <c r="CD134" s="77"/>
      <c r="CE134" s="77"/>
      <c r="CF134" s="77"/>
      <c r="CG134" s="77"/>
      <c r="CH134" s="77"/>
      <c r="CI134" s="58"/>
    </row>
    <row r="135" spans="1:87" x14ac:dyDescent="0.25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  <c r="BI135" s="77"/>
      <c r="BJ135" s="77"/>
      <c r="BK135" s="77"/>
      <c r="BL135" s="77"/>
      <c r="BM135" s="77"/>
      <c r="BN135" s="77"/>
      <c r="BO135" s="77"/>
      <c r="BP135" s="77"/>
      <c r="BQ135" s="77"/>
      <c r="BR135" s="77"/>
      <c r="BS135" s="77"/>
      <c r="BT135" s="77"/>
      <c r="BU135" s="77"/>
      <c r="BV135" s="77"/>
      <c r="BW135" s="77"/>
      <c r="BX135" s="77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58"/>
    </row>
    <row r="136" spans="1:87" x14ac:dyDescent="0.25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77"/>
      <c r="BR136" s="77"/>
      <c r="BS136" s="77"/>
      <c r="BT136" s="77"/>
      <c r="BU136" s="77"/>
      <c r="BV136" s="77"/>
      <c r="BW136" s="77"/>
      <c r="BX136" s="77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58"/>
    </row>
    <row r="137" spans="1:87" x14ac:dyDescent="0.25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  <c r="BU137" s="77"/>
      <c r="BV137" s="77"/>
      <c r="BW137" s="77"/>
      <c r="BX137" s="77"/>
      <c r="BY137" s="77"/>
      <c r="BZ137" s="77"/>
      <c r="CA137" s="77"/>
      <c r="CB137" s="77"/>
      <c r="CC137" s="77"/>
      <c r="CD137" s="77"/>
      <c r="CE137" s="77"/>
      <c r="CF137" s="77"/>
      <c r="CG137" s="77"/>
      <c r="CH137" s="77"/>
      <c r="CI137" s="58"/>
    </row>
    <row r="138" spans="1:87" x14ac:dyDescent="0.25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7"/>
      <c r="BB138" s="77"/>
      <c r="BC138" s="77"/>
      <c r="BD138" s="77"/>
      <c r="BE138" s="77"/>
      <c r="BF138" s="77"/>
      <c r="BG138" s="77"/>
      <c r="BH138" s="77"/>
      <c r="BI138" s="77"/>
      <c r="BJ138" s="77"/>
      <c r="BK138" s="77"/>
      <c r="BL138" s="77"/>
      <c r="BM138" s="77"/>
      <c r="BN138" s="77"/>
      <c r="BO138" s="77"/>
      <c r="BP138" s="77"/>
      <c r="BQ138" s="77"/>
      <c r="BR138" s="77"/>
      <c r="BS138" s="77"/>
      <c r="BT138" s="77"/>
      <c r="BU138" s="77"/>
      <c r="BV138" s="77"/>
      <c r="BW138" s="77"/>
      <c r="BX138" s="77"/>
      <c r="BY138" s="77"/>
      <c r="BZ138" s="77"/>
      <c r="CA138" s="77"/>
      <c r="CB138" s="77"/>
      <c r="CC138" s="77"/>
      <c r="CD138" s="77"/>
      <c r="CE138" s="77"/>
      <c r="CF138" s="77"/>
      <c r="CG138" s="77"/>
      <c r="CH138" s="77"/>
      <c r="CI138" s="58"/>
    </row>
    <row r="139" spans="1:87" x14ac:dyDescent="0.25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AZ139" s="77"/>
      <c r="BA139" s="77"/>
      <c r="BB139" s="77"/>
      <c r="BC139" s="77"/>
      <c r="BD139" s="77"/>
      <c r="BE139" s="77"/>
      <c r="BF139" s="77"/>
      <c r="BG139" s="77"/>
      <c r="BH139" s="77"/>
      <c r="BI139" s="77"/>
      <c r="BJ139" s="77"/>
      <c r="BK139" s="77"/>
      <c r="BL139" s="77"/>
      <c r="BM139" s="77"/>
      <c r="BN139" s="77"/>
      <c r="BO139" s="77"/>
      <c r="BP139" s="77"/>
      <c r="BQ139" s="77"/>
      <c r="BR139" s="77"/>
      <c r="BS139" s="77"/>
      <c r="BT139" s="77"/>
      <c r="BU139" s="77"/>
      <c r="BV139" s="77"/>
      <c r="BW139" s="77"/>
      <c r="BX139" s="77"/>
      <c r="BY139" s="77"/>
      <c r="BZ139" s="77"/>
      <c r="CA139" s="77"/>
      <c r="CB139" s="77"/>
      <c r="CC139" s="77"/>
      <c r="CD139" s="77"/>
      <c r="CE139" s="77"/>
      <c r="CF139" s="77"/>
      <c r="CG139" s="77"/>
      <c r="CH139" s="77"/>
      <c r="CI139" s="58"/>
    </row>
    <row r="140" spans="1:87" x14ac:dyDescent="0.25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  <c r="BI140" s="77"/>
      <c r="BJ140" s="77"/>
      <c r="BK140" s="77"/>
      <c r="BL140" s="77"/>
      <c r="BM140" s="77"/>
      <c r="BN140" s="77"/>
      <c r="BO140" s="77"/>
      <c r="BP140" s="77"/>
      <c r="BQ140" s="77"/>
      <c r="BR140" s="77"/>
      <c r="BS140" s="77"/>
      <c r="BT140" s="77"/>
      <c r="BU140" s="77"/>
      <c r="BV140" s="77"/>
      <c r="BW140" s="77"/>
      <c r="BX140" s="77"/>
      <c r="BY140" s="77"/>
      <c r="BZ140" s="77"/>
      <c r="CA140" s="77"/>
      <c r="CB140" s="77"/>
      <c r="CC140" s="77"/>
      <c r="CD140" s="77"/>
      <c r="CE140" s="77"/>
      <c r="CF140" s="77"/>
      <c r="CG140" s="77"/>
      <c r="CH140" s="77"/>
      <c r="CI140" s="58"/>
    </row>
    <row r="141" spans="1:87" x14ac:dyDescent="0.25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77"/>
      <c r="BK141" s="77"/>
      <c r="BL141" s="77"/>
      <c r="BM141" s="77"/>
      <c r="BN141" s="77"/>
      <c r="BO141" s="77"/>
      <c r="BP141" s="77"/>
      <c r="BQ141" s="77"/>
      <c r="BR141" s="77"/>
      <c r="BS141" s="77"/>
      <c r="BT141" s="77"/>
      <c r="BU141" s="77"/>
      <c r="BV141" s="77"/>
      <c r="BW141" s="77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58"/>
    </row>
    <row r="142" spans="1:87" x14ac:dyDescent="0.25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77"/>
      <c r="AS142" s="77"/>
      <c r="AT142" s="77"/>
      <c r="AU142" s="77"/>
      <c r="AV142" s="77"/>
      <c r="AW142" s="77"/>
      <c r="AX142" s="77"/>
      <c r="AY142" s="77"/>
      <c r="AZ142" s="77"/>
      <c r="BA142" s="77"/>
      <c r="BB142" s="77"/>
      <c r="BC142" s="77"/>
      <c r="BD142" s="77"/>
      <c r="BE142" s="77"/>
      <c r="BF142" s="77"/>
      <c r="BG142" s="77"/>
      <c r="BH142" s="77"/>
      <c r="BI142" s="77"/>
      <c r="BJ142" s="77"/>
      <c r="BK142" s="77"/>
      <c r="BL142" s="77"/>
      <c r="BM142" s="77"/>
      <c r="BN142" s="77"/>
      <c r="BO142" s="77"/>
      <c r="BP142" s="77"/>
      <c r="BQ142" s="77"/>
      <c r="BR142" s="77"/>
      <c r="BS142" s="77"/>
      <c r="BT142" s="77"/>
      <c r="BU142" s="77"/>
      <c r="BV142" s="77"/>
      <c r="BW142" s="77"/>
      <c r="BX142" s="77"/>
      <c r="BY142" s="77"/>
      <c r="BZ142" s="77"/>
      <c r="CA142" s="77"/>
      <c r="CB142" s="77"/>
      <c r="CC142" s="77"/>
      <c r="CD142" s="77"/>
      <c r="CE142" s="77"/>
      <c r="CF142" s="77"/>
      <c r="CG142" s="77"/>
      <c r="CH142" s="77"/>
      <c r="CI142" s="58"/>
    </row>
    <row r="143" spans="1:87" x14ac:dyDescent="0.25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/>
      <c r="AQ143" s="77"/>
      <c r="AR143" s="77"/>
      <c r="AS143" s="77"/>
      <c r="AT143" s="77"/>
      <c r="AU143" s="77"/>
      <c r="AV143" s="77"/>
      <c r="AW143" s="77"/>
      <c r="AX143" s="77"/>
      <c r="AY143" s="77"/>
      <c r="AZ143" s="77"/>
      <c r="BA143" s="77"/>
      <c r="BB143" s="77"/>
      <c r="BC143" s="77"/>
      <c r="BD143" s="77"/>
      <c r="BE143" s="77"/>
      <c r="BF143" s="77"/>
      <c r="BG143" s="77"/>
      <c r="BH143" s="77"/>
      <c r="BI143" s="77"/>
      <c r="BJ143" s="77"/>
      <c r="BK143" s="77"/>
      <c r="BL143" s="77"/>
      <c r="BM143" s="77"/>
      <c r="BN143" s="77"/>
      <c r="BO143" s="77"/>
      <c r="BP143" s="77"/>
      <c r="BQ143" s="77"/>
      <c r="BR143" s="77"/>
      <c r="BS143" s="77"/>
      <c r="BT143" s="77"/>
      <c r="BU143" s="77"/>
      <c r="BV143" s="77"/>
      <c r="BW143" s="77"/>
      <c r="BX143" s="77"/>
      <c r="BY143" s="77"/>
      <c r="BZ143" s="77"/>
      <c r="CA143" s="77"/>
      <c r="CB143" s="77"/>
      <c r="CC143" s="77"/>
      <c r="CD143" s="77"/>
      <c r="CE143" s="77"/>
      <c r="CF143" s="77"/>
      <c r="CG143" s="77"/>
      <c r="CH143" s="77"/>
      <c r="CI143" s="58"/>
    </row>
    <row r="144" spans="1:87" x14ac:dyDescent="0.25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AZ144" s="77"/>
      <c r="BA144" s="77"/>
      <c r="BB144" s="77"/>
      <c r="BC144" s="77"/>
      <c r="BD144" s="77"/>
      <c r="BE144" s="77"/>
      <c r="BF144" s="77"/>
      <c r="BG144" s="77"/>
      <c r="BH144" s="77"/>
      <c r="BI144" s="77"/>
      <c r="BJ144" s="77"/>
      <c r="BK144" s="77"/>
      <c r="BL144" s="77"/>
      <c r="BM144" s="77"/>
      <c r="BN144" s="77"/>
      <c r="BO144" s="77"/>
      <c r="BP144" s="77"/>
      <c r="BQ144" s="77"/>
      <c r="BR144" s="77"/>
      <c r="BS144" s="77"/>
      <c r="BT144" s="77"/>
      <c r="BU144" s="77"/>
      <c r="BV144" s="77"/>
      <c r="BW144" s="77"/>
      <c r="BX144" s="77"/>
      <c r="BY144" s="77"/>
      <c r="BZ144" s="77"/>
      <c r="CA144" s="77"/>
      <c r="CB144" s="77"/>
      <c r="CC144" s="77"/>
      <c r="CD144" s="77"/>
      <c r="CE144" s="77"/>
      <c r="CF144" s="77"/>
      <c r="CG144" s="77"/>
      <c r="CH144" s="77"/>
      <c r="CI144" s="58"/>
    </row>
    <row r="145" spans="1:87" x14ac:dyDescent="0.25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77"/>
      <c r="AS145" s="77"/>
      <c r="AT145" s="77"/>
      <c r="AU145" s="77"/>
      <c r="AV145" s="77"/>
      <c r="AW145" s="77"/>
      <c r="AX145" s="77"/>
      <c r="AY145" s="77"/>
      <c r="AZ145" s="77"/>
      <c r="BA145" s="77"/>
      <c r="BB145" s="77"/>
      <c r="BC145" s="77"/>
      <c r="BD145" s="77"/>
      <c r="BE145" s="77"/>
      <c r="BF145" s="77"/>
      <c r="BG145" s="77"/>
      <c r="BH145" s="77"/>
      <c r="BI145" s="77"/>
      <c r="BJ145" s="77"/>
      <c r="BK145" s="77"/>
      <c r="BL145" s="77"/>
      <c r="BM145" s="77"/>
      <c r="BN145" s="77"/>
      <c r="BO145" s="77"/>
      <c r="BP145" s="77"/>
      <c r="BQ145" s="77"/>
      <c r="BR145" s="77"/>
      <c r="BS145" s="77"/>
      <c r="BT145" s="77"/>
      <c r="BU145" s="77"/>
      <c r="BV145" s="77"/>
      <c r="BW145" s="77"/>
      <c r="BX145" s="77"/>
      <c r="BY145" s="77"/>
      <c r="BZ145" s="77"/>
      <c r="CA145" s="77"/>
      <c r="CB145" s="77"/>
      <c r="CC145" s="77"/>
      <c r="CD145" s="77"/>
      <c r="CE145" s="77"/>
      <c r="CF145" s="77"/>
      <c r="CG145" s="77"/>
      <c r="CH145" s="77"/>
      <c r="CI145" s="58"/>
    </row>
    <row r="146" spans="1:87" x14ac:dyDescent="0.25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77"/>
      <c r="AS146" s="77"/>
      <c r="AT146" s="77"/>
      <c r="AU146" s="77"/>
      <c r="AV146" s="77"/>
      <c r="AW146" s="77"/>
      <c r="AX146" s="77"/>
      <c r="AY146" s="77"/>
      <c r="AZ146" s="77"/>
      <c r="BA146" s="77"/>
      <c r="BB146" s="77"/>
      <c r="BC146" s="77"/>
      <c r="BD146" s="77"/>
      <c r="BE146" s="77"/>
      <c r="BF146" s="77"/>
      <c r="BG146" s="77"/>
      <c r="BH146" s="77"/>
      <c r="BI146" s="77"/>
      <c r="BJ146" s="77"/>
      <c r="BK146" s="77"/>
      <c r="BL146" s="77"/>
      <c r="BM146" s="77"/>
      <c r="BN146" s="77"/>
      <c r="BO146" s="77"/>
      <c r="BP146" s="77"/>
      <c r="BQ146" s="77"/>
      <c r="BR146" s="77"/>
      <c r="BS146" s="77"/>
      <c r="BT146" s="77"/>
      <c r="BU146" s="77"/>
      <c r="BV146" s="77"/>
      <c r="BW146" s="77"/>
      <c r="BX146" s="77"/>
      <c r="BY146" s="77"/>
      <c r="BZ146" s="77"/>
      <c r="CA146" s="77"/>
      <c r="CB146" s="77"/>
      <c r="CC146" s="77"/>
      <c r="CD146" s="77"/>
      <c r="CE146" s="77"/>
      <c r="CF146" s="77"/>
      <c r="CG146" s="77"/>
      <c r="CH146" s="77"/>
      <c r="CI146" s="58"/>
    </row>
    <row r="147" spans="1:87" x14ac:dyDescent="0.25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77"/>
      <c r="AP147" s="77"/>
      <c r="AQ147" s="77"/>
      <c r="AR147" s="77"/>
      <c r="AS147" s="77"/>
      <c r="AT147" s="77"/>
      <c r="AU147" s="77"/>
      <c r="AV147" s="77"/>
      <c r="AW147" s="77"/>
      <c r="AX147" s="77"/>
      <c r="AY147" s="77"/>
      <c r="AZ147" s="77"/>
      <c r="BA147" s="77"/>
      <c r="BB147" s="77"/>
      <c r="BC147" s="77"/>
      <c r="BD147" s="77"/>
      <c r="BE147" s="77"/>
      <c r="BF147" s="77"/>
      <c r="BG147" s="77"/>
      <c r="BH147" s="77"/>
      <c r="BI147" s="77"/>
      <c r="BJ147" s="77"/>
      <c r="BK147" s="77"/>
      <c r="BL147" s="77"/>
      <c r="BM147" s="77"/>
      <c r="BN147" s="77"/>
      <c r="BO147" s="77"/>
      <c r="BP147" s="77"/>
      <c r="BQ147" s="77"/>
      <c r="BR147" s="77"/>
      <c r="BS147" s="77"/>
      <c r="BT147" s="77"/>
      <c r="BU147" s="77"/>
      <c r="BV147" s="77"/>
      <c r="BW147" s="77"/>
      <c r="BX147" s="77"/>
      <c r="BY147" s="77"/>
      <c r="BZ147" s="77"/>
      <c r="CA147" s="77"/>
      <c r="CB147" s="77"/>
      <c r="CC147" s="77"/>
      <c r="CD147" s="77"/>
      <c r="CE147" s="77"/>
      <c r="CF147" s="77"/>
      <c r="CG147" s="77"/>
      <c r="CH147" s="77"/>
      <c r="CI147" s="58"/>
    </row>
    <row r="148" spans="1:87" x14ac:dyDescent="0.25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77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AZ148" s="77"/>
      <c r="BA148" s="77"/>
      <c r="BB148" s="77"/>
      <c r="BC148" s="77"/>
      <c r="BD148" s="77"/>
      <c r="BE148" s="77"/>
      <c r="BF148" s="77"/>
      <c r="BG148" s="77"/>
      <c r="BH148" s="77"/>
      <c r="BI148" s="77"/>
      <c r="BJ148" s="77"/>
      <c r="BK148" s="77"/>
      <c r="BL148" s="77"/>
      <c r="BM148" s="77"/>
      <c r="BN148" s="77"/>
      <c r="BO148" s="77"/>
      <c r="BP148" s="77"/>
      <c r="BQ148" s="77"/>
      <c r="BR148" s="77"/>
      <c r="BS148" s="77"/>
      <c r="BT148" s="77"/>
      <c r="BU148" s="77"/>
      <c r="BV148" s="77"/>
      <c r="BW148" s="77"/>
      <c r="BX148" s="77"/>
      <c r="BY148" s="77"/>
      <c r="BZ148" s="77"/>
      <c r="CA148" s="77"/>
      <c r="CB148" s="77"/>
      <c r="CC148" s="77"/>
      <c r="CD148" s="77"/>
      <c r="CE148" s="77"/>
      <c r="CF148" s="77"/>
      <c r="CG148" s="77"/>
      <c r="CH148" s="77"/>
      <c r="CI148" s="58"/>
    </row>
    <row r="149" spans="1:87" x14ac:dyDescent="0.25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77"/>
      <c r="AT149" s="77"/>
      <c r="AU149" s="77"/>
      <c r="AV149" s="77"/>
      <c r="AW149" s="77"/>
      <c r="AX149" s="77"/>
      <c r="AY149" s="77"/>
      <c r="AZ149" s="77"/>
      <c r="BA149" s="77"/>
      <c r="BB149" s="77"/>
      <c r="BC149" s="77"/>
      <c r="BD149" s="77"/>
      <c r="BE149" s="77"/>
      <c r="BF149" s="77"/>
      <c r="BG149" s="77"/>
      <c r="BH149" s="77"/>
      <c r="BI149" s="77"/>
      <c r="BJ149" s="77"/>
      <c r="BK149" s="77"/>
      <c r="BL149" s="77"/>
      <c r="BM149" s="77"/>
      <c r="BN149" s="77"/>
      <c r="BO149" s="77"/>
      <c r="BP149" s="77"/>
      <c r="BQ149" s="77"/>
      <c r="BR149" s="77"/>
      <c r="BS149" s="77"/>
      <c r="BT149" s="77"/>
      <c r="BU149" s="77"/>
      <c r="BV149" s="77"/>
      <c r="BW149" s="77"/>
      <c r="BX149" s="77"/>
      <c r="BY149" s="77"/>
      <c r="BZ149" s="77"/>
      <c r="CA149" s="77"/>
      <c r="CB149" s="77"/>
      <c r="CC149" s="77"/>
      <c r="CD149" s="77"/>
      <c r="CE149" s="77"/>
      <c r="CF149" s="77"/>
      <c r="CG149" s="77"/>
      <c r="CH149" s="77"/>
      <c r="CI149" s="58"/>
    </row>
    <row r="150" spans="1:87" x14ac:dyDescent="0.25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77"/>
      <c r="AT150" s="77"/>
      <c r="AU150" s="77"/>
      <c r="AV150" s="77"/>
      <c r="AW150" s="77"/>
      <c r="AX150" s="77"/>
      <c r="AY150" s="77"/>
      <c r="AZ150" s="77"/>
      <c r="BA150" s="77"/>
      <c r="BB150" s="77"/>
      <c r="BC150" s="77"/>
      <c r="BD150" s="77"/>
      <c r="BE150" s="77"/>
      <c r="BF150" s="77"/>
      <c r="BG150" s="77"/>
      <c r="BH150" s="77"/>
      <c r="BI150" s="77"/>
      <c r="BJ150" s="77"/>
      <c r="BK150" s="77"/>
      <c r="BL150" s="77"/>
      <c r="BM150" s="77"/>
      <c r="BN150" s="77"/>
      <c r="BO150" s="77"/>
      <c r="BP150" s="77"/>
      <c r="BQ150" s="77"/>
      <c r="BR150" s="77"/>
      <c r="BS150" s="77"/>
      <c r="BT150" s="77"/>
      <c r="BU150" s="77"/>
      <c r="BV150" s="77"/>
      <c r="BW150" s="77"/>
      <c r="BX150" s="77"/>
      <c r="BY150" s="77"/>
      <c r="BZ150" s="77"/>
      <c r="CA150" s="77"/>
      <c r="CB150" s="77"/>
      <c r="CC150" s="77"/>
      <c r="CD150" s="77"/>
      <c r="CE150" s="77"/>
      <c r="CF150" s="77"/>
      <c r="CG150" s="77"/>
      <c r="CH150" s="77"/>
      <c r="CI150" s="58"/>
    </row>
    <row r="151" spans="1:87" x14ac:dyDescent="0.25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  <c r="BB151" s="77"/>
      <c r="BC151" s="77"/>
      <c r="BD151" s="77"/>
      <c r="BE151" s="77"/>
      <c r="BF151" s="77"/>
      <c r="BG151" s="77"/>
      <c r="BH151" s="77"/>
      <c r="BI151" s="77"/>
      <c r="BJ151" s="77"/>
      <c r="BK151" s="77"/>
      <c r="BL151" s="77"/>
      <c r="BM151" s="77"/>
      <c r="BN151" s="77"/>
      <c r="BO151" s="77"/>
      <c r="BP151" s="77"/>
      <c r="BQ151" s="77"/>
      <c r="BR151" s="77"/>
      <c r="BS151" s="77"/>
      <c r="BT151" s="77"/>
      <c r="BU151" s="77"/>
      <c r="BV151" s="77"/>
      <c r="BW151" s="77"/>
      <c r="BX151" s="77"/>
      <c r="BY151" s="77"/>
      <c r="BZ151" s="77"/>
      <c r="CA151" s="77"/>
      <c r="CB151" s="77"/>
      <c r="CC151" s="77"/>
      <c r="CD151" s="77"/>
      <c r="CE151" s="77"/>
      <c r="CF151" s="77"/>
      <c r="CG151" s="77"/>
      <c r="CH151" s="77"/>
      <c r="CI151" s="58"/>
    </row>
    <row r="152" spans="1:87" x14ac:dyDescent="0.25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77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AZ152" s="77"/>
      <c r="BA152" s="77"/>
      <c r="BB152" s="77"/>
      <c r="BC152" s="77"/>
      <c r="BD152" s="77"/>
      <c r="BE152" s="77"/>
      <c r="BF152" s="77"/>
      <c r="BG152" s="77"/>
      <c r="BH152" s="77"/>
      <c r="BI152" s="77"/>
      <c r="BJ152" s="77"/>
      <c r="BK152" s="77"/>
      <c r="BL152" s="77"/>
      <c r="BM152" s="77"/>
      <c r="BN152" s="77"/>
      <c r="BO152" s="77"/>
      <c r="BP152" s="77"/>
      <c r="BQ152" s="77"/>
      <c r="BR152" s="77"/>
      <c r="BS152" s="77"/>
      <c r="BT152" s="77"/>
      <c r="BU152" s="77"/>
      <c r="BV152" s="77"/>
      <c r="BW152" s="77"/>
      <c r="BX152" s="77"/>
      <c r="BY152" s="77"/>
      <c r="BZ152" s="77"/>
      <c r="CA152" s="77"/>
      <c r="CB152" s="77"/>
      <c r="CC152" s="77"/>
      <c r="CD152" s="77"/>
      <c r="CE152" s="77"/>
      <c r="CF152" s="77"/>
      <c r="CG152" s="77"/>
      <c r="CH152" s="77"/>
      <c r="CI152" s="58"/>
    </row>
    <row r="153" spans="1:87" x14ac:dyDescent="0.25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  <c r="AQ153" s="77"/>
      <c r="AR153" s="77"/>
      <c r="AS153" s="77"/>
      <c r="AT153" s="77"/>
      <c r="AU153" s="77"/>
      <c r="AV153" s="77"/>
      <c r="AW153" s="77"/>
      <c r="AX153" s="77"/>
      <c r="AY153" s="77"/>
      <c r="AZ153" s="77"/>
      <c r="BA153" s="77"/>
      <c r="BB153" s="77"/>
      <c r="BC153" s="77"/>
      <c r="BD153" s="77"/>
      <c r="BE153" s="77"/>
      <c r="BF153" s="77"/>
      <c r="BG153" s="77"/>
      <c r="BH153" s="77"/>
      <c r="BI153" s="77"/>
      <c r="BJ153" s="77"/>
      <c r="BK153" s="77"/>
      <c r="BL153" s="77"/>
      <c r="BM153" s="77"/>
      <c r="BN153" s="77"/>
      <c r="BO153" s="77"/>
      <c r="BP153" s="77"/>
      <c r="BQ153" s="77"/>
      <c r="BR153" s="77"/>
      <c r="BS153" s="77"/>
      <c r="BT153" s="77"/>
      <c r="BU153" s="77"/>
      <c r="BV153" s="77"/>
      <c r="BW153" s="77"/>
      <c r="BX153" s="77"/>
      <c r="BY153" s="77"/>
      <c r="BZ153" s="77"/>
      <c r="CA153" s="77"/>
      <c r="CB153" s="77"/>
      <c r="CC153" s="77"/>
      <c r="CD153" s="77"/>
      <c r="CE153" s="77"/>
      <c r="CF153" s="77"/>
      <c r="CG153" s="77"/>
      <c r="CH153" s="77"/>
      <c r="CI153" s="58"/>
    </row>
    <row r="154" spans="1:87" x14ac:dyDescent="0.25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7"/>
      <c r="CH154" s="77"/>
      <c r="CI154" s="58"/>
    </row>
    <row r="155" spans="1:87" x14ac:dyDescent="0.25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  <c r="AR155" s="77"/>
      <c r="AS155" s="77"/>
      <c r="AT155" s="77"/>
      <c r="AU155" s="77"/>
      <c r="AV155" s="77"/>
      <c r="AW155" s="77"/>
      <c r="AX155" s="77"/>
      <c r="AY155" s="77"/>
      <c r="AZ155" s="77"/>
      <c r="BA155" s="77"/>
      <c r="BB155" s="77"/>
      <c r="BC155" s="77"/>
      <c r="BD155" s="77"/>
      <c r="BE155" s="77"/>
      <c r="BF155" s="77"/>
      <c r="BG155" s="77"/>
      <c r="BH155" s="77"/>
      <c r="BI155" s="77"/>
      <c r="BJ155" s="77"/>
      <c r="BK155" s="77"/>
      <c r="BL155" s="77"/>
      <c r="BM155" s="77"/>
      <c r="BN155" s="77"/>
      <c r="BO155" s="77"/>
      <c r="BP155" s="77"/>
      <c r="BQ155" s="77"/>
      <c r="BR155" s="77"/>
      <c r="BS155" s="77"/>
      <c r="BT155" s="77"/>
      <c r="BU155" s="77"/>
      <c r="BV155" s="77"/>
      <c r="BW155" s="77"/>
      <c r="BX155" s="77"/>
      <c r="BY155" s="77"/>
      <c r="BZ155" s="77"/>
      <c r="CA155" s="77"/>
      <c r="CB155" s="77"/>
      <c r="CC155" s="77"/>
      <c r="CD155" s="77"/>
      <c r="CE155" s="77"/>
      <c r="CF155" s="77"/>
      <c r="CG155" s="77"/>
      <c r="CH155" s="77"/>
      <c r="CI155" s="58"/>
    </row>
    <row r="156" spans="1:87" x14ac:dyDescent="0.25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  <c r="AR156" s="77"/>
      <c r="AS156" s="77"/>
      <c r="AT156" s="77"/>
      <c r="AU156" s="77"/>
      <c r="AV156" s="77"/>
      <c r="AW156" s="77"/>
      <c r="AX156" s="77"/>
      <c r="AY156" s="77"/>
      <c r="AZ156" s="77"/>
      <c r="BA156" s="77"/>
      <c r="BB156" s="77"/>
      <c r="BC156" s="77"/>
      <c r="BD156" s="77"/>
      <c r="BE156" s="77"/>
      <c r="BF156" s="77"/>
      <c r="BG156" s="77"/>
      <c r="BH156" s="77"/>
      <c r="BI156" s="77"/>
      <c r="BJ156" s="77"/>
      <c r="BK156" s="77"/>
      <c r="BL156" s="77"/>
      <c r="BM156" s="77"/>
      <c r="BN156" s="77"/>
      <c r="BO156" s="77"/>
      <c r="BP156" s="77"/>
      <c r="BQ156" s="77"/>
      <c r="BR156" s="77"/>
      <c r="BS156" s="77"/>
      <c r="BT156" s="77"/>
      <c r="BU156" s="77"/>
      <c r="BV156" s="77"/>
      <c r="BW156" s="77"/>
      <c r="BX156" s="77"/>
      <c r="BY156" s="77"/>
      <c r="BZ156" s="77"/>
      <c r="CA156" s="77"/>
      <c r="CB156" s="77"/>
      <c r="CC156" s="77"/>
      <c r="CD156" s="77"/>
      <c r="CE156" s="77"/>
      <c r="CF156" s="77"/>
      <c r="CG156" s="77"/>
      <c r="CH156" s="77"/>
      <c r="CI156" s="58"/>
    </row>
    <row r="157" spans="1:87" x14ac:dyDescent="0.25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  <c r="AR157" s="77"/>
      <c r="AS157" s="77"/>
      <c r="AT157" s="77"/>
      <c r="AU157" s="77"/>
      <c r="AV157" s="77"/>
      <c r="AW157" s="77"/>
      <c r="AX157" s="77"/>
      <c r="AY157" s="77"/>
      <c r="AZ157" s="77"/>
      <c r="BA157" s="77"/>
      <c r="BB157" s="77"/>
      <c r="BC157" s="77"/>
      <c r="BD157" s="77"/>
      <c r="BE157" s="77"/>
      <c r="BF157" s="77"/>
      <c r="BG157" s="77"/>
      <c r="BH157" s="77"/>
      <c r="BI157" s="77"/>
      <c r="BJ157" s="77"/>
      <c r="BK157" s="77"/>
      <c r="BL157" s="77"/>
      <c r="BM157" s="77"/>
      <c r="BN157" s="77"/>
      <c r="BO157" s="77"/>
      <c r="BP157" s="77"/>
      <c r="BQ157" s="77"/>
      <c r="BR157" s="77"/>
      <c r="BS157" s="77"/>
      <c r="BT157" s="77"/>
      <c r="BU157" s="77"/>
      <c r="BV157" s="77"/>
      <c r="BW157" s="77"/>
      <c r="BX157" s="77"/>
      <c r="BY157" s="77"/>
      <c r="BZ157" s="77"/>
      <c r="CA157" s="77"/>
      <c r="CB157" s="77"/>
      <c r="CC157" s="77"/>
      <c r="CD157" s="77"/>
      <c r="CE157" s="77"/>
      <c r="CF157" s="77"/>
      <c r="CG157" s="77"/>
      <c r="CH157" s="77"/>
      <c r="CI157" s="58"/>
    </row>
    <row r="158" spans="1:87" x14ac:dyDescent="0.25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  <c r="BT158" s="77"/>
      <c r="BU158" s="77"/>
      <c r="BV158" s="77"/>
      <c r="BW158" s="77"/>
      <c r="BX158" s="77"/>
      <c r="BY158" s="77"/>
      <c r="BZ158" s="77"/>
      <c r="CA158" s="77"/>
      <c r="CB158" s="77"/>
      <c r="CC158" s="77"/>
      <c r="CD158" s="77"/>
      <c r="CE158" s="77"/>
      <c r="CF158" s="77"/>
      <c r="CG158" s="77"/>
      <c r="CH158" s="77"/>
      <c r="CI158" s="58"/>
    </row>
    <row r="159" spans="1:87" x14ac:dyDescent="0.25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  <c r="AS159" s="77"/>
      <c r="AT159" s="77"/>
      <c r="AU159" s="77"/>
      <c r="AV159" s="77"/>
      <c r="AW159" s="77"/>
      <c r="AX159" s="77"/>
      <c r="AY159" s="77"/>
      <c r="AZ159" s="77"/>
      <c r="BA159" s="77"/>
      <c r="BB159" s="77"/>
      <c r="BC159" s="77"/>
      <c r="BD159" s="77"/>
      <c r="BE159" s="77"/>
      <c r="BF159" s="77"/>
      <c r="BG159" s="77"/>
      <c r="BH159" s="77"/>
      <c r="BI159" s="77"/>
      <c r="BJ159" s="77"/>
      <c r="BK159" s="77"/>
      <c r="BL159" s="77"/>
      <c r="BM159" s="77"/>
      <c r="BN159" s="77"/>
      <c r="BO159" s="77"/>
      <c r="BP159" s="77"/>
      <c r="BQ159" s="77"/>
      <c r="BR159" s="77"/>
      <c r="BS159" s="77"/>
      <c r="BT159" s="77"/>
      <c r="BU159" s="77"/>
      <c r="BV159" s="77"/>
      <c r="BW159" s="77"/>
      <c r="BX159" s="77"/>
      <c r="BY159" s="77"/>
      <c r="BZ159" s="77"/>
      <c r="CA159" s="77"/>
      <c r="CB159" s="77"/>
      <c r="CC159" s="77"/>
      <c r="CD159" s="77"/>
      <c r="CE159" s="77"/>
      <c r="CF159" s="77"/>
      <c r="CG159" s="77"/>
      <c r="CH159" s="77"/>
      <c r="CI159" s="58"/>
    </row>
    <row r="160" spans="1:87" x14ac:dyDescent="0.25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  <c r="AN160" s="77"/>
      <c r="AO160" s="77"/>
      <c r="AP160" s="77"/>
      <c r="AQ160" s="77"/>
      <c r="AR160" s="77"/>
      <c r="AS160" s="77"/>
      <c r="AT160" s="77"/>
      <c r="AU160" s="77"/>
      <c r="AV160" s="77"/>
      <c r="AW160" s="77"/>
      <c r="AX160" s="77"/>
      <c r="AY160" s="77"/>
      <c r="AZ160" s="77"/>
      <c r="BA160" s="77"/>
      <c r="BB160" s="77"/>
      <c r="BC160" s="77"/>
      <c r="BD160" s="77"/>
      <c r="BE160" s="77"/>
      <c r="BF160" s="77"/>
      <c r="BG160" s="77"/>
      <c r="BH160" s="77"/>
      <c r="BI160" s="77"/>
      <c r="BJ160" s="77"/>
      <c r="BK160" s="77"/>
      <c r="BL160" s="77"/>
      <c r="BM160" s="77"/>
      <c r="BN160" s="77"/>
      <c r="BO160" s="77"/>
      <c r="BP160" s="77"/>
      <c r="BQ160" s="77"/>
      <c r="BR160" s="77"/>
      <c r="BS160" s="77"/>
      <c r="BT160" s="77"/>
      <c r="BU160" s="77"/>
      <c r="BV160" s="77"/>
      <c r="BW160" s="77"/>
      <c r="BX160" s="77"/>
      <c r="BY160" s="77"/>
      <c r="BZ160" s="77"/>
      <c r="CA160" s="77"/>
      <c r="CB160" s="77"/>
      <c r="CC160" s="77"/>
      <c r="CD160" s="77"/>
      <c r="CE160" s="77"/>
      <c r="CF160" s="77"/>
      <c r="CG160" s="77"/>
      <c r="CH160" s="77"/>
      <c r="CI160" s="58"/>
    </row>
    <row r="161" spans="1:87" x14ac:dyDescent="0.25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7"/>
      <c r="BB161" s="77"/>
      <c r="BC161" s="77"/>
      <c r="BD161" s="77"/>
      <c r="BE161" s="77"/>
      <c r="BF161" s="77"/>
      <c r="BG161" s="77"/>
      <c r="BH161" s="77"/>
      <c r="BI161" s="77"/>
      <c r="BJ161" s="77"/>
      <c r="BK161" s="77"/>
      <c r="BL161" s="77"/>
      <c r="BM161" s="77"/>
      <c r="BN161" s="77"/>
      <c r="BO161" s="77"/>
      <c r="BP161" s="77"/>
      <c r="BQ161" s="77"/>
      <c r="BR161" s="77"/>
      <c r="BS161" s="77"/>
      <c r="BT161" s="77"/>
      <c r="BU161" s="77"/>
      <c r="BV161" s="77"/>
      <c r="BW161" s="77"/>
      <c r="BX161" s="77"/>
      <c r="BY161" s="77"/>
      <c r="BZ161" s="77"/>
      <c r="CA161" s="77"/>
      <c r="CB161" s="77"/>
      <c r="CC161" s="77"/>
      <c r="CD161" s="77"/>
      <c r="CE161" s="77"/>
      <c r="CF161" s="77"/>
      <c r="CG161" s="77"/>
      <c r="CH161" s="77"/>
      <c r="CI161" s="58"/>
    </row>
    <row r="162" spans="1:87" x14ac:dyDescent="0.25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7"/>
      <c r="BS162" s="77"/>
      <c r="BT162" s="77"/>
      <c r="BU162" s="77"/>
      <c r="BV162" s="77"/>
      <c r="BW162" s="77"/>
      <c r="BX162" s="77"/>
      <c r="BY162" s="77"/>
      <c r="BZ162" s="77"/>
      <c r="CA162" s="77"/>
      <c r="CB162" s="77"/>
      <c r="CC162" s="77"/>
      <c r="CD162" s="77"/>
      <c r="CE162" s="77"/>
      <c r="CF162" s="77"/>
      <c r="CG162" s="77"/>
      <c r="CH162" s="77"/>
      <c r="CI162" s="58"/>
    </row>
    <row r="163" spans="1:87" x14ac:dyDescent="0.25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  <c r="AO163" s="77"/>
      <c r="AP163" s="77"/>
      <c r="AQ163" s="77"/>
      <c r="AR163" s="77"/>
      <c r="AS163" s="77"/>
      <c r="AT163" s="77"/>
      <c r="AU163" s="77"/>
      <c r="AV163" s="77"/>
      <c r="AW163" s="77"/>
      <c r="AX163" s="77"/>
      <c r="AY163" s="77"/>
      <c r="AZ163" s="77"/>
      <c r="BA163" s="77"/>
      <c r="BB163" s="77"/>
      <c r="BC163" s="77"/>
      <c r="BD163" s="77"/>
      <c r="BE163" s="77"/>
      <c r="BF163" s="77"/>
      <c r="BG163" s="77"/>
      <c r="BH163" s="77"/>
      <c r="BI163" s="77"/>
      <c r="BJ163" s="77"/>
      <c r="BK163" s="77"/>
      <c r="BL163" s="77"/>
      <c r="BM163" s="77"/>
      <c r="BN163" s="77"/>
      <c r="BO163" s="77"/>
      <c r="BP163" s="77"/>
      <c r="BQ163" s="77"/>
      <c r="BR163" s="77"/>
      <c r="BS163" s="77"/>
      <c r="BT163" s="77"/>
      <c r="BU163" s="77"/>
      <c r="BV163" s="77"/>
      <c r="BW163" s="77"/>
      <c r="BX163" s="77"/>
      <c r="BY163" s="77"/>
      <c r="BZ163" s="77"/>
      <c r="CA163" s="77"/>
      <c r="CB163" s="77"/>
      <c r="CC163" s="77"/>
      <c r="CD163" s="77"/>
      <c r="CE163" s="77"/>
      <c r="CF163" s="77"/>
      <c r="CG163" s="77"/>
      <c r="CH163" s="77"/>
      <c r="CI163" s="58"/>
    </row>
    <row r="164" spans="1:87" x14ac:dyDescent="0.25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  <c r="AO164" s="77"/>
      <c r="AP164" s="77"/>
      <c r="AQ164" s="77"/>
      <c r="AR164" s="77"/>
      <c r="AS164" s="77"/>
      <c r="AT164" s="77"/>
      <c r="AU164" s="77"/>
      <c r="AV164" s="77"/>
      <c r="AW164" s="77"/>
      <c r="AX164" s="77"/>
      <c r="AY164" s="77"/>
      <c r="AZ164" s="77"/>
      <c r="BA164" s="77"/>
      <c r="BB164" s="77"/>
      <c r="BC164" s="77"/>
      <c r="BD164" s="77"/>
      <c r="BE164" s="77"/>
      <c r="BF164" s="77"/>
      <c r="BG164" s="77"/>
      <c r="BH164" s="77"/>
      <c r="BI164" s="77"/>
      <c r="BJ164" s="77"/>
      <c r="BK164" s="77"/>
      <c r="BL164" s="77"/>
      <c r="BM164" s="77"/>
      <c r="BN164" s="77"/>
      <c r="BO164" s="77"/>
      <c r="BP164" s="77"/>
      <c r="BQ164" s="77"/>
      <c r="BR164" s="77"/>
      <c r="BS164" s="77"/>
      <c r="BT164" s="77"/>
      <c r="BU164" s="77"/>
      <c r="BV164" s="77"/>
      <c r="BW164" s="77"/>
      <c r="BX164" s="77"/>
      <c r="BY164" s="77"/>
      <c r="BZ164" s="77"/>
      <c r="CA164" s="77"/>
      <c r="CB164" s="77"/>
      <c r="CC164" s="77"/>
      <c r="CD164" s="77"/>
      <c r="CE164" s="77"/>
      <c r="CF164" s="77"/>
      <c r="CG164" s="77"/>
      <c r="CH164" s="77"/>
      <c r="CI164" s="58"/>
    </row>
    <row r="165" spans="1:87" x14ac:dyDescent="0.25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  <c r="AM165" s="77"/>
      <c r="AN165" s="77"/>
      <c r="AO165" s="77"/>
      <c r="AP165" s="77"/>
      <c r="AQ165" s="77"/>
      <c r="AR165" s="77"/>
      <c r="AS165" s="77"/>
      <c r="AT165" s="77"/>
      <c r="AU165" s="77"/>
      <c r="AV165" s="77"/>
      <c r="AW165" s="77"/>
      <c r="AX165" s="77"/>
      <c r="AY165" s="77"/>
      <c r="AZ165" s="77"/>
      <c r="BA165" s="77"/>
      <c r="BB165" s="77"/>
      <c r="BC165" s="77"/>
      <c r="BD165" s="77"/>
      <c r="BE165" s="77"/>
      <c r="BF165" s="77"/>
      <c r="BG165" s="77"/>
      <c r="BH165" s="77"/>
      <c r="BI165" s="77"/>
      <c r="BJ165" s="77"/>
      <c r="BK165" s="77"/>
      <c r="BL165" s="77"/>
      <c r="BM165" s="77"/>
      <c r="BN165" s="77"/>
      <c r="BO165" s="77"/>
      <c r="BP165" s="77"/>
      <c r="BQ165" s="77"/>
      <c r="BR165" s="77"/>
      <c r="BS165" s="77"/>
      <c r="BT165" s="77"/>
      <c r="BU165" s="77"/>
      <c r="BV165" s="77"/>
      <c r="BW165" s="77"/>
      <c r="BX165" s="77"/>
      <c r="BY165" s="77"/>
      <c r="BZ165" s="77"/>
      <c r="CA165" s="77"/>
      <c r="CB165" s="77"/>
      <c r="CC165" s="77"/>
      <c r="CD165" s="77"/>
      <c r="CE165" s="77"/>
      <c r="CF165" s="77"/>
      <c r="CG165" s="77"/>
      <c r="CH165" s="77"/>
      <c r="CI165" s="58"/>
    </row>
    <row r="166" spans="1:87" x14ac:dyDescent="0.25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  <c r="AN166" s="77"/>
      <c r="AO166" s="77"/>
      <c r="AP166" s="77"/>
      <c r="AQ166" s="77"/>
      <c r="AR166" s="77"/>
      <c r="AS166" s="77"/>
      <c r="AT166" s="77"/>
      <c r="AU166" s="77"/>
      <c r="AV166" s="77"/>
      <c r="AW166" s="77"/>
      <c r="AX166" s="77"/>
      <c r="AY166" s="77"/>
      <c r="AZ166" s="77"/>
      <c r="BA166" s="77"/>
      <c r="BB166" s="77"/>
      <c r="BC166" s="77"/>
      <c r="BD166" s="77"/>
      <c r="BE166" s="77"/>
      <c r="BF166" s="77"/>
      <c r="BG166" s="77"/>
      <c r="BH166" s="77"/>
      <c r="BI166" s="77"/>
      <c r="BJ166" s="77"/>
      <c r="BK166" s="77"/>
      <c r="BL166" s="77"/>
      <c r="BM166" s="77"/>
      <c r="BN166" s="77"/>
      <c r="BO166" s="77"/>
      <c r="BP166" s="77"/>
      <c r="BQ166" s="77"/>
      <c r="BR166" s="77"/>
      <c r="BS166" s="77"/>
      <c r="BT166" s="77"/>
      <c r="BU166" s="77"/>
      <c r="BV166" s="77"/>
      <c r="BW166" s="77"/>
      <c r="BX166" s="77"/>
      <c r="BY166" s="77"/>
      <c r="BZ166" s="77"/>
      <c r="CA166" s="77"/>
      <c r="CB166" s="77"/>
      <c r="CC166" s="77"/>
      <c r="CD166" s="77"/>
      <c r="CE166" s="77"/>
      <c r="CF166" s="77"/>
      <c r="CG166" s="77"/>
      <c r="CH166" s="77"/>
      <c r="CI166" s="58"/>
    </row>
    <row r="167" spans="1:87" x14ac:dyDescent="0.25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  <c r="AN167" s="77"/>
      <c r="AO167" s="77"/>
      <c r="AP167" s="77"/>
      <c r="AQ167" s="77"/>
      <c r="AR167" s="77"/>
      <c r="AS167" s="77"/>
      <c r="AT167" s="77"/>
      <c r="AU167" s="77"/>
      <c r="AV167" s="77"/>
      <c r="AW167" s="77"/>
      <c r="AX167" s="77"/>
      <c r="AY167" s="77"/>
      <c r="AZ167" s="77"/>
      <c r="BA167" s="77"/>
      <c r="BB167" s="77"/>
      <c r="BC167" s="77"/>
      <c r="BD167" s="77"/>
      <c r="BE167" s="77"/>
      <c r="BF167" s="77"/>
      <c r="BG167" s="77"/>
      <c r="BH167" s="77"/>
      <c r="BI167" s="77"/>
      <c r="BJ167" s="77"/>
      <c r="BK167" s="77"/>
      <c r="BL167" s="77"/>
      <c r="BM167" s="77"/>
      <c r="BN167" s="77"/>
      <c r="BO167" s="77"/>
      <c r="BP167" s="77"/>
      <c r="BQ167" s="77"/>
      <c r="BR167" s="77"/>
      <c r="BS167" s="77"/>
      <c r="BT167" s="77"/>
      <c r="BU167" s="77"/>
      <c r="BV167" s="77"/>
      <c r="BW167" s="77"/>
      <c r="BX167" s="77"/>
      <c r="BY167" s="77"/>
      <c r="BZ167" s="77"/>
      <c r="CA167" s="77"/>
      <c r="CB167" s="77"/>
      <c r="CC167" s="77"/>
      <c r="CD167" s="77"/>
      <c r="CE167" s="77"/>
      <c r="CF167" s="77"/>
      <c r="CG167" s="77"/>
      <c r="CH167" s="77"/>
      <c r="CI167" s="58"/>
    </row>
    <row r="168" spans="1:87" x14ac:dyDescent="0.25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  <c r="AN168" s="77"/>
      <c r="AO168" s="77"/>
      <c r="AP168" s="77"/>
      <c r="AQ168" s="77"/>
      <c r="AR168" s="77"/>
      <c r="AS168" s="77"/>
      <c r="AT168" s="77"/>
      <c r="AU168" s="77"/>
      <c r="AV168" s="77"/>
      <c r="AW168" s="77"/>
      <c r="AX168" s="77"/>
      <c r="AY168" s="77"/>
      <c r="AZ168" s="77"/>
      <c r="BA168" s="77"/>
      <c r="BB168" s="77"/>
      <c r="BC168" s="77"/>
      <c r="BD168" s="77"/>
      <c r="BE168" s="77"/>
      <c r="BF168" s="77"/>
      <c r="BG168" s="77"/>
      <c r="BH168" s="77"/>
      <c r="BI168" s="77"/>
      <c r="BJ168" s="77"/>
      <c r="BK168" s="77"/>
      <c r="BL168" s="77"/>
      <c r="BM168" s="77"/>
      <c r="BN168" s="77"/>
      <c r="BO168" s="77"/>
      <c r="BP168" s="77"/>
      <c r="BQ168" s="77"/>
      <c r="BR168" s="77"/>
      <c r="BS168" s="77"/>
      <c r="BT168" s="77"/>
      <c r="BU168" s="77"/>
      <c r="BV168" s="77"/>
      <c r="BW168" s="77"/>
      <c r="BX168" s="77"/>
      <c r="BY168" s="77"/>
      <c r="BZ168" s="77"/>
      <c r="CA168" s="77"/>
      <c r="CB168" s="77"/>
      <c r="CC168" s="77"/>
      <c r="CD168" s="77"/>
      <c r="CE168" s="77"/>
      <c r="CF168" s="77"/>
      <c r="CG168" s="77"/>
      <c r="CH168" s="77"/>
      <c r="CI168" s="58"/>
    </row>
    <row r="169" spans="1:87" x14ac:dyDescent="0.25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77"/>
      <c r="AP169" s="77"/>
      <c r="AQ169" s="77"/>
      <c r="AR169" s="77"/>
      <c r="AS169" s="77"/>
      <c r="AT169" s="77"/>
      <c r="AU169" s="77"/>
      <c r="AV169" s="77"/>
      <c r="AW169" s="77"/>
      <c r="AX169" s="77"/>
      <c r="AY169" s="77"/>
      <c r="AZ169" s="77"/>
      <c r="BA169" s="77"/>
      <c r="BB169" s="77"/>
      <c r="BC169" s="77"/>
      <c r="BD169" s="77"/>
      <c r="BE169" s="77"/>
      <c r="BF169" s="77"/>
      <c r="BG169" s="77"/>
      <c r="BH169" s="77"/>
      <c r="BI169" s="77"/>
      <c r="BJ169" s="77"/>
      <c r="BK169" s="77"/>
      <c r="BL169" s="77"/>
      <c r="BM169" s="77"/>
      <c r="BN169" s="77"/>
      <c r="BO169" s="77"/>
      <c r="BP169" s="77"/>
      <c r="BQ169" s="77"/>
      <c r="BR169" s="77"/>
      <c r="BS169" s="77"/>
      <c r="BT169" s="77"/>
      <c r="BU169" s="77"/>
      <c r="BV169" s="77"/>
      <c r="BW169" s="77"/>
      <c r="BX169" s="77"/>
      <c r="BY169" s="77"/>
      <c r="BZ169" s="77"/>
      <c r="CA169" s="77"/>
      <c r="CB169" s="77"/>
      <c r="CC169" s="77"/>
      <c r="CD169" s="77"/>
      <c r="CE169" s="77"/>
      <c r="CF169" s="77"/>
      <c r="CG169" s="77"/>
      <c r="CH169" s="77"/>
      <c r="CI169" s="58"/>
    </row>
    <row r="170" spans="1:87" x14ac:dyDescent="0.25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  <c r="AR170" s="77"/>
      <c r="AS170" s="77"/>
      <c r="AT170" s="77"/>
      <c r="AU170" s="77"/>
      <c r="AV170" s="77"/>
      <c r="AW170" s="77"/>
      <c r="AX170" s="77"/>
      <c r="AY170" s="77"/>
      <c r="AZ170" s="77"/>
      <c r="BA170" s="77"/>
      <c r="BB170" s="77"/>
      <c r="BC170" s="77"/>
      <c r="BD170" s="77"/>
      <c r="BE170" s="77"/>
      <c r="BF170" s="77"/>
      <c r="BG170" s="77"/>
      <c r="BH170" s="77"/>
      <c r="BI170" s="77"/>
      <c r="BJ170" s="77"/>
      <c r="BK170" s="77"/>
      <c r="BL170" s="77"/>
      <c r="BM170" s="77"/>
      <c r="BN170" s="77"/>
      <c r="BO170" s="77"/>
      <c r="BP170" s="77"/>
      <c r="BQ170" s="77"/>
      <c r="BR170" s="77"/>
      <c r="BS170" s="77"/>
      <c r="BT170" s="77"/>
      <c r="BU170" s="77"/>
      <c r="BV170" s="77"/>
      <c r="BW170" s="77"/>
      <c r="BX170" s="77"/>
      <c r="BY170" s="77"/>
      <c r="BZ170" s="77"/>
      <c r="CA170" s="77"/>
      <c r="CB170" s="77"/>
      <c r="CC170" s="77"/>
      <c r="CD170" s="77"/>
      <c r="CE170" s="77"/>
      <c r="CF170" s="77"/>
      <c r="CG170" s="77"/>
      <c r="CH170" s="77"/>
      <c r="CI170" s="58"/>
    </row>
    <row r="171" spans="1:87" x14ac:dyDescent="0.25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  <c r="AO171" s="77"/>
      <c r="AP171" s="77"/>
      <c r="AQ171" s="77"/>
      <c r="AR171" s="77"/>
      <c r="AS171" s="77"/>
      <c r="AT171" s="77"/>
      <c r="AU171" s="77"/>
      <c r="AV171" s="77"/>
      <c r="AW171" s="77"/>
      <c r="AX171" s="77"/>
      <c r="AY171" s="77"/>
      <c r="AZ171" s="77"/>
      <c r="BA171" s="77"/>
      <c r="BB171" s="77"/>
      <c r="BC171" s="77"/>
      <c r="BD171" s="77"/>
      <c r="BE171" s="77"/>
      <c r="BF171" s="77"/>
      <c r="BG171" s="77"/>
      <c r="BH171" s="77"/>
      <c r="BI171" s="77"/>
      <c r="BJ171" s="77"/>
      <c r="BK171" s="77"/>
      <c r="BL171" s="77"/>
      <c r="BM171" s="77"/>
      <c r="BN171" s="77"/>
      <c r="BO171" s="77"/>
      <c r="BP171" s="77"/>
      <c r="BQ171" s="77"/>
      <c r="BR171" s="77"/>
      <c r="BS171" s="77"/>
      <c r="BT171" s="77"/>
      <c r="BU171" s="77"/>
      <c r="BV171" s="77"/>
      <c r="BW171" s="77"/>
      <c r="BX171" s="77"/>
      <c r="BY171" s="77"/>
      <c r="BZ171" s="77"/>
      <c r="CA171" s="77"/>
      <c r="CB171" s="77"/>
      <c r="CC171" s="77"/>
      <c r="CD171" s="77"/>
      <c r="CE171" s="77"/>
      <c r="CF171" s="77"/>
      <c r="CG171" s="77"/>
      <c r="CH171" s="77"/>
      <c r="CI171" s="58"/>
    </row>
    <row r="172" spans="1:87" x14ac:dyDescent="0.25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  <c r="AS172" s="77"/>
      <c r="AT172" s="77"/>
      <c r="AU172" s="77"/>
      <c r="AV172" s="77"/>
      <c r="AW172" s="77"/>
      <c r="AX172" s="77"/>
      <c r="AY172" s="77"/>
      <c r="AZ172" s="77"/>
      <c r="BA172" s="77"/>
      <c r="BB172" s="77"/>
      <c r="BC172" s="77"/>
      <c r="BD172" s="77"/>
      <c r="BE172" s="77"/>
      <c r="BF172" s="77"/>
      <c r="BG172" s="77"/>
      <c r="BH172" s="77"/>
      <c r="BI172" s="77"/>
      <c r="BJ172" s="77"/>
      <c r="BK172" s="77"/>
      <c r="BL172" s="77"/>
      <c r="BM172" s="77"/>
      <c r="BN172" s="77"/>
      <c r="BO172" s="77"/>
      <c r="BP172" s="77"/>
      <c r="BQ172" s="77"/>
      <c r="BR172" s="77"/>
      <c r="BS172" s="77"/>
      <c r="BT172" s="77"/>
      <c r="BU172" s="77"/>
      <c r="BV172" s="77"/>
      <c r="BW172" s="77"/>
      <c r="BX172" s="77"/>
      <c r="BY172" s="77"/>
      <c r="BZ172" s="77"/>
      <c r="CA172" s="77"/>
      <c r="CB172" s="77"/>
      <c r="CC172" s="77"/>
      <c r="CD172" s="77"/>
      <c r="CE172" s="77"/>
      <c r="CF172" s="77"/>
      <c r="CG172" s="77"/>
      <c r="CH172" s="77"/>
      <c r="CI172" s="58"/>
    </row>
    <row r="173" spans="1:87" x14ac:dyDescent="0.25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  <c r="AO173" s="77"/>
      <c r="AP173" s="77"/>
      <c r="AQ173" s="77"/>
      <c r="AR173" s="77"/>
      <c r="AS173" s="77"/>
      <c r="AT173" s="77"/>
      <c r="AU173" s="77"/>
      <c r="AV173" s="77"/>
      <c r="AW173" s="77"/>
      <c r="AX173" s="77"/>
      <c r="AY173" s="77"/>
      <c r="AZ173" s="77"/>
      <c r="BA173" s="77"/>
      <c r="BB173" s="77"/>
      <c r="BC173" s="77"/>
      <c r="BD173" s="77"/>
      <c r="BE173" s="77"/>
      <c r="BF173" s="77"/>
      <c r="BG173" s="77"/>
      <c r="BH173" s="77"/>
      <c r="BI173" s="77"/>
      <c r="BJ173" s="77"/>
      <c r="BK173" s="77"/>
      <c r="BL173" s="77"/>
      <c r="BM173" s="77"/>
      <c r="BN173" s="77"/>
      <c r="BO173" s="77"/>
      <c r="BP173" s="77"/>
      <c r="BQ173" s="77"/>
      <c r="BR173" s="77"/>
      <c r="BS173" s="77"/>
      <c r="BT173" s="77"/>
      <c r="BU173" s="77"/>
      <c r="BV173" s="77"/>
      <c r="BW173" s="77"/>
      <c r="BX173" s="77"/>
      <c r="BY173" s="77"/>
      <c r="BZ173" s="77"/>
      <c r="CA173" s="77"/>
      <c r="CB173" s="77"/>
      <c r="CC173" s="77"/>
      <c r="CD173" s="77"/>
      <c r="CE173" s="77"/>
      <c r="CF173" s="77"/>
      <c r="CG173" s="77"/>
      <c r="CH173" s="77"/>
      <c r="CI173" s="58"/>
    </row>
    <row r="174" spans="1:87" x14ac:dyDescent="0.25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77"/>
      <c r="AS174" s="77"/>
      <c r="AT174" s="77"/>
      <c r="AU174" s="77"/>
      <c r="AV174" s="77"/>
      <c r="AW174" s="77"/>
      <c r="AX174" s="77"/>
      <c r="AY174" s="77"/>
      <c r="AZ174" s="77"/>
      <c r="BA174" s="77"/>
      <c r="BB174" s="77"/>
      <c r="BC174" s="77"/>
      <c r="BD174" s="77"/>
      <c r="BE174" s="77"/>
      <c r="BF174" s="77"/>
      <c r="BG174" s="77"/>
      <c r="BH174" s="77"/>
      <c r="BI174" s="77"/>
      <c r="BJ174" s="77"/>
      <c r="BK174" s="77"/>
      <c r="BL174" s="77"/>
      <c r="BM174" s="77"/>
      <c r="BN174" s="77"/>
      <c r="BO174" s="77"/>
      <c r="BP174" s="77"/>
      <c r="BQ174" s="77"/>
      <c r="BR174" s="77"/>
      <c r="BS174" s="77"/>
      <c r="BT174" s="77"/>
      <c r="BU174" s="77"/>
      <c r="BV174" s="77"/>
      <c r="BW174" s="77"/>
      <c r="BX174" s="77"/>
      <c r="BY174" s="77"/>
      <c r="BZ174" s="77"/>
      <c r="CA174" s="77"/>
      <c r="CB174" s="77"/>
      <c r="CC174" s="77"/>
      <c r="CD174" s="77"/>
      <c r="CE174" s="77"/>
      <c r="CF174" s="77"/>
      <c r="CG174" s="77"/>
      <c r="CH174" s="77"/>
      <c r="CI174" s="58"/>
    </row>
    <row r="175" spans="1:87" x14ac:dyDescent="0.25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77"/>
      <c r="AP175" s="77"/>
      <c r="AQ175" s="77"/>
      <c r="AR175" s="77"/>
      <c r="AS175" s="77"/>
      <c r="AT175" s="77"/>
      <c r="AU175" s="77"/>
      <c r="AV175" s="77"/>
      <c r="AW175" s="77"/>
      <c r="AX175" s="77"/>
      <c r="AY175" s="77"/>
      <c r="AZ175" s="77"/>
      <c r="BA175" s="77"/>
      <c r="BB175" s="77"/>
      <c r="BC175" s="77"/>
      <c r="BD175" s="77"/>
      <c r="BE175" s="77"/>
      <c r="BF175" s="77"/>
      <c r="BG175" s="77"/>
      <c r="BH175" s="77"/>
      <c r="BI175" s="77"/>
      <c r="BJ175" s="77"/>
      <c r="BK175" s="77"/>
      <c r="BL175" s="77"/>
      <c r="BM175" s="77"/>
      <c r="BN175" s="77"/>
      <c r="BO175" s="77"/>
      <c r="BP175" s="77"/>
      <c r="BQ175" s="77"/>
      <c r="BR175" s="77"/>
      <c r="BS175" s="77"/>
      <c r="BT175" s="77"/>
      <c r="BU175" s="77"/>
      <c r="BV175" s="77"/>
      <c r="BW175" s="77"/>
      <c r="BX175" s="77"/>
      <c r="BY175" s="77"/>
      <c r="BZ175" s="77"/>
      <c r="CA175" s="77"/>
      <c r="CB175" s="77"/>
      <c r="CC175" s="77"/>
      <c r="CD175" s="77"/>
      <c r="CE175" s="77"/>
      <c r="CF175" s="77"/>
      <c r="CG175" s="77"/>
      <c r="CH175" s="77"/>
      <c r="CI175" s="58"/>
    </row>
    <row r="176" spans="1:87" x14ac:dyDescent="0.25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AZ176" s="77"/>
      <c r="BA176" s="77"/>
      <c r="BB176" s="77"/>
      <c r="BC176" s="77"/>
      <c r="BD176" s="77"/>
      <c r="BE176" s="77"/>
      <c r="BF176" s="77"/>
      <c r="BG176" s="77"/>
      <c r="BH176" s="77"/>
      <c r="BI176" s="77"/>
      <c r="BJ176" s="77"/>
      <c r="BK176" s="77"/>
      <c r="BL176" s="77"/>
      <c r="BM176" s="77"/>
      <c r="BN176" s="77"/>
      <c r="BO176" s="77"/>
      <c r="BP176" s="77"/>
      <c r="BQ176" s="77"/>
      <c r="BR176" s="77"/>
      <c r="BS176" s="77"/>
      <c r="BT176" s="77"/>
      <c r="BU176" s="77"/>
      <c r="BV176" s="77"/>
      <c r="BW176" s="77"/>
      <c r="BX176" s="77"/>
      <c r="BY176" s="77"/>
      <c r="BZ176" s="77"/>
      <c r="CA176" s="77"/>
      <c r="CB176" s="77"/>
      <c r="CC176" s="77"/>
      <c r="CD176" s="77"/>
      <c r="CE176" s="77"/>
      <c r="CF176" s="77"/>
      <c r="CG176" s="77"/>
      <c r="CH176" s="77"/>
      <c r="CI176" s="58"/>
    </row>
    <row r="177" spans="1:87" x14ac:dyDescent="0.25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7"/>
      <c r="AP177" s="77"/>
      <c r="AQ177" s="77"/>
      <c r="AR177" s="77"/>
      <c r="AS177" s="77"/>
      <c r="AT177" s="77"/>
      <c r="AU177" s="77"/>
      <c r="AV177" s="77"/>
      <c r="AW177" s="77"/>
      <c r="AX177" s="77"/>
      <c r="AY177" s="77"/>
      <c r="AZ177" s="77"/>
      <c r="BA177" s="77"/>
      <c r="BB177" s="77"/>
      <c r="BC177" s="77"/>
      <c r="BD177" s="77"/>
      <c r="BE177" s="77"/>
      <c r="BF177" s="77"/>
      <c r="BG177" s="77"/>
      <c r="BH177" s="77"/>
      <c r="BI177" s="77"/>
      <c r="BJ177" s="77"/>
      <c r="BK177" s="77"/>
      <c r="BL177" s="77"/>
      <c r="BM177" s="77"/>
      <c r="BN177" s="77"/>
      <c r="BO177" s="77"/>
      <c r="BP177" s="77"/>
      <c r="BQ177" s="77"/>
      <c r="BR177" s="77"/>
      <c r="BS177" s="77"/>
      <c r="BT177" s="77"/>
      <c r="BU177" s="77"/>
      <c r="BV177" s="77"/>
      <c r="BW177" s="77"/>
      <c r="BX177" s="77"/>
      <c r="BY177" s="77"/>
      <c r="BZ177" s="77"/>
      <c r="CA177" s="77"/>
      <c r="CB177" s="77"/>
      <c r="CC177" s="77"/>
      <c r="CD177" s="77"/>
      <c r="CE177" s="77"/>
      <c r="CF177" s="77"/>
      <c r="CG177" s="77"/>
      <c r="CH177" s="77"/>
      <c r="CI177" s="58"/>
    </row>
    <row r="178" spans="1:87" x14ac:dyDescent="0.25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77"/>
      <c r="AP178" s="77"/>
      <c r="AQ178" s="77"/>
      <c r="AR178" s="77"/>
      <c r="AS178" s="77"/>
      <c r="AT178" s="77"/>
      <c r="AU178" s="77"/>
      <c r="AV178" s="77"/>
      <c r="AW178" s="77"/>
      <c r="AX178" s="77"/>
      <c r="AY178" s="77"/>
      <c r="AZ178" s="77"/>
      <c r="BA178" s="77"/>
      <c r="BB178" s="77"/>
      <c r="BC178" s="77"/>
      <c r="BD178" s="77"/>
      <c r="BE178" s="77"/>
      <c r="BF178" s="77"/>
      <c r="BG178" s="77"/>
      <c r="BH178" s="77"/>
      <c r="BI178" s="77"/>
      <c r="BJ178" s="77"/>
      <c r="BK178" s="77"/>
      <c r="BL178" s="77"/>
      <c r="BM178" s="77"/>
      <c r="BN178" s="77"/>
      <c r="BO178" s="77"/>
      <c r="BP178" s="77"/>
      <c r="BQ178" s="77"/>
      <c r="BR178" s="77"/>
      <c r="BS178" s="77"/>
      <c r="BT178" s="77"/>
      <c r="BU178" s="77"/>
      <c r="BV178" s="77"/>
      <c r="BW178" s="77"/>
      <c r="BX178" s="77"/>
      <c r="BY178" s="77"/>
      <c r="BZ178" s="77"/>
      <c r="CA178" s="77"/>
      <c r="CB178" s="77"/>
      <c r="CC178" s="77"/>
      <c r="CD178" s="77"/>
      <c r="CE178" s="77"/>
      <c r="CF178" s="77"/>
      <c r="CG178" s="77"/>
      <c r="CH178" s="77"/>
      <c r="CI178" s="58"/>
    </row>
    <row r="179" spans="1:87" x14ac:dyDescent="0.25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  <c r="AO179" s="77"/>
      <c r="AP179" s="77"/>
      <c r="AQ179" s="77"/>
      <c r="AR179" s="77"/>
      <c r="AS179" s="77"/>
      <c r="AT179" s="77"/>
      <c r="AU179" s="77"/>
      <c r="AV179" s="77"/>
      <c r="AW179" s="77"/>
      <c r="AX179" s="77"/>
      <c r="AY179" s="77"/>
      <c r="AZ179" s="77"/>
      <c r="BA179" s="77"/>
      <c r="BB179" s="77"/>
      <c r="BC179" s="77"/>
      <c r="BD179" s="77"/>
      <c r="BE179" s="77"/>
      <c r="BF179" s="77"/>
      <c r="BG179" s="77"/>
      <c r="BH179" s="77"/>
      <c r="BI179" s="77"/>
      <c r="BJ179" s="77"/>
      <c r="BK179" s="77"/>
      <c r="BL179" s="77"/>
      <c r="BM179" s="77"/>
      <c r="BN179" s="77"/>
      <c r="BO179" s="77"/>
      <c r="BP179" s="77"/>
      <c r="BQ179" s="77"/>
      <c r="BR179" s="77"/>
      <c r="BS179" s="77"/>
      <c r="BT179" s="77"/>
      <c r="BU179" s="77"/>
      <c r="BV179" s="77"/>
      <c r="BW179" s="77"/>
      <c r="BX179" s="77"/>
      <c r="BY179" s="77"/>
      <c r="BZ179" s="77"/>
      <c r="CA179" s="77"/>
      <c r="CB179" s="77"/>
      <c r="CC179" s="77"/>
      <c r="CD179" s="77"/>
      <c r="CE179" s="77"/>
      <c r="CF179" s="77"/>
      <c r="CG179" s="77"/>
      <c r="CH179" s="77"/>
      <c r="CI179" s="58"/>
    </row>
    <row r="180" spans="1:87" x14ac:dyDescent="0.25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  <c r="AO180" s="77"/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AZ180" s="77"/>
      <c r="BA180" s="77"/>
      <c r="BB180" s="77"/>
      <c r="BC180" s="77"/>
      <c r="BD180" s="77"/>
      <c r="BE180" s="77"/>
      <c r="BF180" s="77"/>
      <c r="BG180" s="77"/>
      <c r="BH180" s="77"/>
      <c r="BI180" s="77"/>
      <c r="BJ180" s="77"/>
      <c r="BK180" s="77"/>
      <c r="BL180" s="77"/>
      <c r="BM180" s="77"/>
      <c r="BN180" s="77"/>
      <c r="BO180" s="77"/>
      <c r="BP180" s="77"/>
      <c r="BQ180" s="77"/>
      <c r="BR180" s="77"/>
      <c r="BS180" s="77"/>
      <c r="BT180" s="77"/>
      <c r="BU180" s="77"/>
      <c r="BV180" s="77"/>
      <c r="BW180" s="77"/>
      <c r="BX180" s="77"/>
      <c r="BY180" s="77"/>
      <c r="BZ180" s="77"/>
      <c r="CA180" s="77"/>
      <c r="CB180" s="77"/>
      <c r="CC180" s="77"/>
      <c r="CD180" s="77"/>
      <c r="CE180" s="77"/>
      <c r="CF180" s="77"/>
      <c r="CG180" s="77"/>
      <c r="CH180" s="77"/>
      <c r="CI180" s="58"/>
    </row>
    <row r="181" spans="1:87" x14ac:dyDescent="0.25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  <c r="AN181" s="77"/>
      <c r="AO181" s="77"/>
      <c r="AP181" s="77"/>
      <c r="AQ181" s="77"/>
      <c r="AR181" s="77"/>
      <c r="AS181" s="77"/>
      <c r="AT181" s="77"/>
      <c r="AU181" s="77"/>
      <c r="AV181" s="77"/>
      <c r="AW181" s="77"/>
      <c r="AX181" s="77"/>
      <c r="AY181" s="77"/>
      <c r="AZ181" s="77"/>
      <c r="BA181" s="77"/>
      <c r="BB181" s="77"/>
      <c r="BC181" s="77"/>
      <c r="BD181" s="77"/>
      <c r="BE181" s="77"/>
      <c r="BF181" s="77"/>
      <c r="BG181" s="77"/>
      <c r="BH181" s="77"/>
      <c r="BI181" s="77"/>
      <c r="BJ181" s="77"/>
      <c r="BK181" s="77"/>
      <c r="BL181" s="77"/>
      <c r="BM181" s="77"/>
      <c r="BN181" s="77"/>
      <c r="BO181" s="77"/>
      <c r="BP181" s="77"/>
      <c r="BQ181" s="77"/>
      <c r="BR181" s="77"/>
      <c r="BS181" s="77"/>
      <c r="BT181" s="77"/>
      <c r="BU181" s="77"/>
      <c r="BV181" s="77"/>
      <c r="BW181" s="77"/>
      <c r="BX181" s="77"/>
      <c r="BY181" s="77"/>
      <c r="BZ181" s="77"/>
      <c r="CA181" s="77"/>
      <c r="CB181" s="77"/>
      <c r="CC181" s="77"/>
      <c r="CD181" s="77"/>
      <c r="CE181" s="77"/>
      <c r="CF181" s="77"/>
      <c r="CG181" s="77"/>
      <c r="CH181" s="77"/>
      <c r="CI181" s="58"/>
    </row>
    <row r="182" spans="1:87" x14ac:dyDescent="0.25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  <c r="AR182" s="77"/>
      <c r="AS182" s="77"/>
      <c r="AT182" s="77"/>
      <c r="AU182" s="77"/>
      <c r="AV182" s="77"/>
      <c r="AW182" s="77"/>
      <c r="AX182" s="77"/>
      <c r="AY182" s="77"/>
      <c r="AZ182" s="77"/>
      <c r="BA182" s="77"/>
      <c r="BB182" s="77"/>
      <c r="BC182" s="77"/>
      <c r="BD182" s="77"/>
      <c r="BE182" s="77"/>
      <c r="BF182" s="77"/>
      <c r="BG182" s="77"/>
      <c r="BH182" s="77"/>
      <c r="BI182" s="77"/>
      <c r="BJ182" s="77"/>
      <c r="BK182" s="77"/>
      <c r="BL182" s="77"/>
      <c r="BM182" s="77"/>
      <c r="BN182" s="77"/>
      <c r="BO182" s="77"/>
      <c r="BP182" s="77"/>
      <c r="BQ182" s="77"/>
      <c r="BR182" s="77"/>
      <c r="BS182" s="77"/>
      <c r="BT182" s="77"/>
      <c r="BU182" s="77"/>
      <c r="BV182" s="77"/>
      <c r="BW182" s="77"/>
      <c r="BX182" s="77"/>
      <c r="BY182" s="77"/>
      <c r="BZ182" s="77"/>
      <c r="CA182" s="77"/>
      <c r="CB182" s="77"/>
      <c r="CC182" s="77"/>
      <c r="CD182" s="77"/>
      <c r="CE182" s="77"/>
      <c r="CF182" s="77"/>
      <c r="CG182" s="77"/>
      <c r="CH182" s="77"/>
      <c r="CI182" s="58"/>
    </row>
    <row r="183" spans="1:87" x14ac:dyDescent="0.25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N183" s="77"/>
      <c r="AO183" s="77"/>
      <c r="AP183" s="77"/>
      <c r="AQ183" s="77"/>
      <c r="AR183" s="77"/>
      <c r="AS183" s="77"/>
      <c r="AT183" s="77"/>
      <c r="AU183" s="77"/>
      <c r="AV183" s="77"/>
      <c r="AW183" s="77"/>
      <c r="AX183" s="77"/>
      <c r="AY183" s="77"/>
      <c r="AZ183" s="77"/>
      <c r="BA183" s="77"/>
      <c r="BB183" s="77"/>
      <c r="BC183" s="77"/>
      <c r="BD183" s="77"/>
      <c r="BE183" s="77"/>
      <c r="BF183" s="77"/>
      <c r="BG183" s="77"/>
      <c r="BH183" s="77"/>
      <c r="BI183" s="77"/>
      <c r="BJ183" s="77"/>
      <c r="BK183" s="77"/>
      <c r="BL183" s="77"/>
      <c r="BM183" s="77"/>
      <c r="BN183" s="77"/>
      <c r="BO183" s="77"/>
      <c r="BP183" s="77"/>
      <c r="BQ183" s="77"/>
      <c r="BR183" s="77"/>
      <c r="BS183" s="77"/>
      <c r="BT183" s="77"/>
      <c r="BU183" s="77"/>
      <c r="BV183" s="77"/>
      <c r="BW183" s="77"/>
      <c r="BX183" s="77"/>
      <c r="BY183" s="77"/>
      <c r="BZ183" s="77"/>
      <c r="CA183" s="77"/>
      <c r="CB183" s="77"/>
      <c r="CC183" s="77"/>
      <c r="CD183" s="77"/>
      <c r="CE183" s="77"/>
      <c r="CF183" s="77"/>
      <c r="CG183" s="77"/>
      <c r="CH183" s="77"/>
      <c r="CI183" s="58"/>
    </row>
    <row r="184" spans="1:87" x14ac:dyDescent="0.25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  <c r="AN184" s="77"/>
      <c r="AO184" s="77"/>
      <c r="AP184" s="77"/>
      <c r="AQ184" s="77"/>
      <c r="AR184" s="77"/>
      <c r="AS184" s="77"/>
      <c r="AT184" s="77"/>
      <c r="AU184" s="77"/>
      <c r="AV184" s="77"/>
      <c r="AW184" s="77"/>
      <c r="AX184" s="77"/>
      <c r="AY184" s="77"/>
      <c r="AZ184" s="77"/>
      <c r="BA184" s="77"/>
      <c r="BB184" s="77"/>
      <c r="BC184" s="77"/>
      <c r="BD184" s="77"/>
      <c r="BE184" s="77"/>
      <c r="BF184" s="77"/>
      <c r="BG184" s="77"/>
      <c r="BH184" s="77"/>
      <c r="BI184" s="77"/>
      <c r="BJ184" s="77"/>
      <c r="BK184" s="77"/>
      <c r="BL184" s="77"/>
      <c r="BM184" s="77"/>
      <c r="BN184" s="77"/>
      <c r="BO184" s="77"/>
      <c r="BP184" s="77"/>
      <c r="BQ184" s="77"/>
      <c r="BR184" s="77"/>
      <c r="BS184" s="77"/>
      <c r="BT184" s="77"/>
      <c r="BU184" s="77"/>
      <c r="BV184" s="77"/>
      <c r="BW184" s="77"/>
      <c r="BX184" s="77"/>
      <c r="BY184" s="77"/>
      <c r="BZ184" s="77"/>
      <c r="CA184" s="77"/>
      <c r="CB184" s="77"/>
      <c r="CC184" s="77"/>
      <c r="CD184" s="77"/>
      <c r="CE184" s="77"/>
      <c r="CF184" s="77"/>
      <c r="CG184" s="77"/>
      <c r="CH184" s="77"/>
      <c r="CI184" s="58"/>
    </row>
    <row r="185" spans="1:87" x14ac:dyDescent="0.25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  <c r="AR185" s="77"/>
      <c r="AS185" s="77"/>
      <c r="AT185" s="77"/>
      <c r="AU185" s="77"/>
      <c r="AV185" s="77"/>
      <c r="AW185" s="77"/>
      <c r="AX185" s="77"/>
      <c r="AY185" s="77"/>
      <c r="AZ185" s="77"/>
      <c r="BA185" s="77"/>
      <c r="BB185" s="77"/>
      <c r="BC185" s="77"/>
      <c r="BD185" s="77"/>
      <c r="BE185" s="77"/>
      <c r="BF185" s="77"/>
      <c r="BG185" s="77"/>
      <c r="BH185" s="77"/>
      <c r="BI185" s="77"/>
      <c r="BJ185" s="77"/>
      <c r="BK185" s="77"/>
      <c r="BL185" s="77"/>
      <c r="BM185" s="77"/>
      <c r="BN185" s="77"/>
      <c r="BO185" s="77"/>
      <c r="BP185" s="77"/>
      <c r="BQ185" s="77"/>
      <c r="BR185" s="77"/>
      <c r="BS185" s="77"/>
      <c r="BT185" s="77"/>
      <c r="BU185" s="77"/>
      <c r="BV185" s="77"/>
      <c r="BW185" s="77"/>
      <c r="BX185" s="77"/>
      <c r="BY185" s="77"/>
      <c r="BZ185" s="77"/>
      <c r="CA185" s="77"/>
      <c r="CB185" s="77"/>
      <c r="CC185" s="77"/>
      <c r="CD185" s="77"/>
      <c r="CE185" s="77"/>
      <c r="CF185" s="77"/>
      <c r="CG185" s="77"/>
      <c r="CH185" s="77"/>
      <c r="CI185" s="58"/>
    </row>
    <row r="186" spans="1:87" x14ac:dyDescent="0.25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  <c r="AR186" s="77"/>
      <c r="AS186" s="77"/>
      <c r="AT186" s="77"/>
      <c r="AU186" s="77"/>
      <c r="AV186" s="77"/>
      <c r="AW186" s="77"/>
      <c r="AX186" s="77"/>
      <c r="AY186" s="77"/>
      <c r="AZ186" s="77"/>
      <c r="BA186" s="77"/>
      <c r="BB186" s="77"/>
      <c r="BC186" s="77"/>
      <c r="BD186" s="77"/>
      <c r="BE186" s="77"/>
      <c r="BF186" s="77"/>
      <c r="BG186" s="77"/>
      <c r="BH186" s="77"/>
      <c r="BI186" s="77"/>
      <c r="BJ186" s="77"/>
      <c r="BK186" s="77"/>
      <c r="BL186" s="77"/>
      <c r="BM186" s="77"/>
      <c r="BN186" s="77"/>
      <c r="BO186" s="77"/>
      <c r="BP186" s="77"/>
      <c r="BQ186" s="77"/>
      <c r="BR186" s="77"/>
      <c r="BS186" s="77"/>
      <c r="BT186" s="77"/>
      <c r="BU186" s="77"/>
      <c r="BV186" s="77"/>
      <c r="BW186" s="77"/>
      <c r="BX186" s="77"/>
      <c r="BY186" s="77"/>
      <c r="BZ186" s="77"/>
      <c r="CA186" s="77"/>
      <c r="CB186" s="77"/>
      <c r="CC186" s="77"/>
      <c r="CD186" s="77"/>
      <c r="CE186" s="77"/>
      <c r="CF186" s="77"/>
      <c r="CG186" s="77"/>
      <c r="CH186" s="77"/>
      <c r="CI186" s="58"/>
    </row>
    <row r="187" spans="1:87" x14ac:dyDescent="0.25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  <c r="AO187" s="77"/>
      <c r="AP187" s="77"/>
      <c r="AQ187" s="77"/>
      <c r="AR187" s="77"/>
      <c r="AS187" s="77"/>
      <c r="AT187" s="77"/>
      <c r="AU187" s="77"/>
      <c r="AV187" s="77"/>
      <c r="AW187" s="77"/>
      <c r="AX187" s="77"/>
      <c r="AY187" s="77"/>
      <c r="AZ187" s="77"/>
      <c r="BA187" s="77"/>
      <c r="BB187" s="77"/>
      <c r="BC187" s="77"/>
      <c r="BD187" s="77"/>
      <c r="BE187" s="77"/>
      <c r="BF187" s="77"/>
      <c r="BG187" s="77"/>
      <c r="BH187" s="77"/>
      <c r="BI187" s="77"/>
      <c r="BJ187" s="77"/>
      <c r="BK187" s="77"/>
      <c r="BL187" s="77"/>
      <c r="BM187" s="77"/>
      <c r="BN187" s="77"/>
      <c r="BO187" s="77"/>
      <c r="BP187" s="77"/>
      <c r="BQ187" s="77"/>
      <c r="BR187" s="77"/>
      <c r="BS187" s="77"/>
      <c r="BT187" s="77"/>
      <c r="BU187" s="77"/>
      <c r="BV187" s="77"/>
      <c r="BW187" s="77"/>
      <c r="BX187" s="77"/>
      <c r="BY187" s="77"/>
      <c r="BZ187" s="77"/>
      <c r="CA187" s="77"/>
      <c r="CB187" s="77"/>
      <c r="CC187" s="77"/>
      <c r="CD187" s="77"/>
      <c r="CE187" s="77"/>
      <c r="CF187" s="77"/>
      <c r="CG187" s="77"/>
      <c r="CH187" s="77"/>
      <c r="CI187" s="58"/>
    </row>
    <row r="188" spans="1:87" x14ac:dyDescent="0.25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7"/>
      <c r="BY188" s="77"/>
      <c r="BZ188" s="77"/>
      <c r="CA188" s="77"/>
      <c r="CB188" s="77"/>
      <c r="CC188" s="77"/>
      <c r="CD188" s="77"/>
      <c r="CE188" s="77"/>
      <c r="CF188" s="77"/>
      <c r="CG188" s="77"/>
      <c r="CH188" s="77"/>
      <c r="CI188" s="58"/>
    </row>
    <row r="189" spans="1:87" x14ac:dyDescent="0.25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AZ189" s="77"/>
      <c r="BA189" s="77"/>
      <c r="BB189" s="77"/>
      <c r="BC189" s="77"/>
      <c r="BD189" s="77"/>
      <c r="BE189" s="77"/>
      <c r="BF189" s="77"/>
      <c r="BG189" s="77"/>
      <c r="BH189" s="77"/>
      <c r="BI189" s="77"/>
      <c r="BJ189" s="77"/>
      <c r="BK189" s="77"/>
      <c r="BL189" s="77"/>
      <c r="BM189" s="77"/>
      <c r="BN189" s="77"/>
      <c r="BO189" s="77"/>
      <c r="BP189" s="77"/>
      <c r="BQ189" s="77"/>
      <c r="BR189" s="77"/>
      <c r="BS189" s="77"/>
      <c r="BT189" s="77"/>
      <c r="BU189" s="77"/>
      <c r="BV189" s="77"/>
      <c r="BW189" s="77"/>
      <c r="BX189" s="77"/>
      <c r="BY189" s="77"/>
      <c r="BZ189" s="77"/>
      <c r="CA189" s="77"/>
      <c r="CB189" s="77"/>
      <c r="CC189" s="77"/>
      <c r="CD189" s="77"/>
      <c r="CE189" s="77"/>
      <c r="CF189" s="77"/>
      <c r="CG189" s="77"/>
      <c r="CH189" s="77"/>
      <c r="CI189" s="58"/>
    </row>
    <row r="190" spans="1:87" x14ac:dyDescent="0.25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78"/>
      <c r="BA190" s="78"/>
      <c r="BB190" s="78"/>
      <c r="BC190" s="78"/>
      <c r="BD190" s="78"/>
      <c r="BE190" s="78"/>
      <c r="BF190" s="78"/>
      <c r="BG190" s="78"/>
      <c r="BH190" s="78"/>
      <c r="BI190" s="78"/>
      <c r="BJ190" s="78"/>
      <c r="BK190" s="78"/>
      <c r="BL190" s="78"/>
      <c r="BM190" s="78"/>
      <c r="BN190" s="78"/>
      <c r="BO190" s="78"/>
      <c r="BP190" s="78"/>
      <c r="BQ190" s="78"/>
      <c r="BR190" s="78"/>
      <c r="BS190" s="78"/>
      <c r="BT190" s="78"/>
      <c r="BU190" s="78"/>
      <c r="BV190" s="78"/>
      <c r="BW190" s="78"/>
      <c r="BX190" s="78"/>
      <c r="BY190" s="78"/>
      <c r="BZ190" s="78"/>
      <c r="CA190" s="78"/>
      <c r="CB190" s="78"/>
      <c r="CC190" s="78"/>
      <c r="CD190" s="78"/>
      <c r="CE190" s="78"/>
      <c r="CF190" s="78"/>
      <c r="CG190" s="78"/>
      <c r="CH190" s="78"/>
    </row>
    <row r="191" spans="1:87" x14ac:dyDescent="0.25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</row>
    <row r="192" spans="1:87" x14ac:dyDescent="0.25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</row>
    <row r="193" spans="1:32" x14ac:dyDescent="0.25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</row>
    <row r="194" spans="1:32" x14ac:dyDescent="0.25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</row>
    <row r="195" spans="1:32" x14ac:dyDescent="0.25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</row>
    <row r="196" spans="1:32" x14ac:dyDescent="0.25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</row>
    <row r="197" spans="1:32" x14ac:dyDescent="0.25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</row>
    <row r="198" spans="1:32" x14ac:dyDescent="0.25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</row>
    <row r="199" spans="1:32" x14ac:dyDescent="0.25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</row>
    <row r="200" spans="1:32" x14ac:dyDescent="0.25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</row>
    <row r="201" spans="1:32" x14ac:dyDescent="0.25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</row>
    <row r="202" spans="1:32" x14ac:dyDescent="0.25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</row>
    <row r="203" spans="1:32" x14ac:dyDescent="0.25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</row>
    <row r="204" spans="1:32" x14ac:dyDescent="0.25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</row>
  </sheetData>
  <mergeCells count="11">
    <mergeCell ref="A54:A55"/>
    <mergeCell ref="A53:H53"/>
    <mergeCell ref="A1:I1"/>
    <mergeCell ref="A2:A3"/>
    <mergeCell ref="J1:AG3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AFB2C-C04E-4116-A145-DFB3E937EEBB}">
  <dimension ref="A1:DZ78"/>
  <sheetViews>
    <sheetView showGridLines="0" zoomScaleNormal="100" workbookViewId="0">
      <selection activeCell="J1" sqref="J1:AG3"/>
    </sheetView>
  </sheetViews>
  <sheetFormatPr defaultColWidth="9.109375" defaultRowHeight="13.8" x14ac:dyDescent="0.25"/>
  <cols>
    <col min="1" max="1" width="21.88671875" style="26" customWidth="1"/>
    <col min="2" max="2" width="10.88671875" style="26" customWidth="1"/>
    <col min="3" max="3" width="16.88671875" style="26" customWidth="1"/>
    <col min="4" max="4" width="18.6640625" style="26" customWidth="1"/>
    <col min="5" max="5" width="28.109375" style="26" customWidth="1"/>
    <col min="6" max="6" width="13.44140625" style="26" customWidth="1"/>
    <col min="7" max="7" width="14" style="26" customWidth="1"/>
    <col min="8" max="8" width="14.33203125" style="26" customWidth="1"/>
    <col min="9" max="9" width="20.109375" style="26" customWidth="1"/>
    <col min="10" max="10" width="17.109375" style="26" customWidth="1"/>
    <col min="11" max="11" width="16.6640625" style="26" customWidth="1"/>
    <col min="12" max="12" width="17.44140625" style="26" customWidth="1"/>
    <col min="13" max="13" width="16.6640625" style="26" customWidth="1"/>
    <col min="14" max="14" width="16.88671875" style="26" customWidth="1"/>
    <col min="15" max="15" width="17" style="26" customWidth="1"/>
    <col min="16" max="16" width="20" style="26" customWidth="1"/>
    <col min="17" max="17" width="17.44140625" style="26" customWidth="1"/>
    <col min="18" max="18" width="16.33203125" style="26" customWidth="1"/>
    <col min="19" max="19" width="17.109375" style="26" customWidth="1"/>
    <col min="20" max="20" width="17.33203125" style="26" customWidth="1"/>
    <col min="21" max="21" width="16.88671875" style="26" customWidth="1"/>
    <col min="22" max="22" width="16.44140625" style="26" customWidth="1"/>
    <col min="23" max="23" width="16.5546875" style="26" customWidth="1"/>
    <col min="24" max="24" width="17" style="26" customWidth="1"/>
    <col min="25" max="25" width="16.6640625" style="26" customWidth="1"/>
    <col min="26" max="26" width="17.6640625" style="26" customWidth="1"/>
    <col min="27" max="27" width="19.109375" style="26" customWidth="1"/>
    <col min="28" max="28" width="20" style="26" customWidth="1"/>
    <col min="29" max="29" width="16.44140625" style="26" customWidth="1"/>
    <col min="30" max="30" width="17" style="26" customWidth="1"/>
    <col min="31" max="31" width="17.33203125" style="26" customWidth="1"/>
    <col min="32" max="32" width="23.109375" style="26" customWidth="1"/>
    <col min="33" max="33" width="17.109375" style="26" customWidth="1"/>
    <col min="34" max="16384" width="9.109375" style="26"/>
  </cols>
  <sheetData>
    <row r="1" spans="1:130" s="20" customFormat="1" ht="39.75" customHeight="1" x14ac:dyDescent="0.3">
      <c r="A1" s="102" t="s">
        <v>310</v>
      </c>
      <c r="B1" s="103"/>
      <c r="C1" s="103"/>
      <c r="D1" s="104"/>
      <c r="E1" s="104"/>
      <c r="F1" s="104"/>
      <c r="G1" s="104"/>
      <c r="H1" s="104"/>
      <c r="I1" s="105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27"/>
    </row>
    <row r="2" spans="1:130" s="20" customFormat="1" ht="75" customHeight="1" x14ac:dyDescent="0.3">
      <c r="A2" s="94" t="s">
        <v>234</v>
      </c>
      <c r="B2" s="9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27"/>
    </row>
    <row r="3" spans="1:130" s="20" customFormat="1" ht="45" customHeight="1" x14ac:dyDescent="0.3">
      <c r="A3" s="94"/>
      <c r="B3" s="9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27"/>
    </row>
    <row r="4" spans="1:130" s="20" customFormat="1" ht="151.80000000000001" x14ac:dyDescent="0.3">
      <c r="A4" s="9" t="s">
        <v>24</v>
      </c>
      <c r="B4" s="9" t="s">
        <v>25</v>
      </c>
      <c r="C4" s="9" t="s">
        <v>26</v>
      </c>
      <c r="D4" s="94"/>
      <c r="E4" s="94"/>
      <c r="F4" s="94"/>
      <c r="G4" s="94"/>
      <c r="H4" s="94"/>
      <c r="I4" s="94"/>
      <c r="J4" s="60" t="s">
        <v>0</v>
      </c>
      <c r="K4" s="60" t="s">
        <v>1</v>
      </c>
      <c r="L4" s="60" t="s">
        <v>2</v>
      </c>
      <c r="M4" s="60" t="s">
        <v>3</v>
      </c>
      <c r="N4" s="60" t="s">
        <v>4</v>
      </c>
      <c r="O4" s="60" t="s">
        <v>5</v>
      </c>
      <c r="P4" s="60" t="s">
        <v>6</v>
      </c>
      <c r="Q4" s="60" t="s">
        <v>7</v>
      </c>
      <c r="R4" s="60" t="s">
        <v>8</v>
      </c>
      <c r="S4" s="60" t="s">
        <v>9</v>
      </c>
      <c r="T4" s="60" t="s">
        <v>10</v>
      </c>
      <c r="U4" s="60" t="s">
        <v>11</v>
      </c>
      <c r="V4" s="60" t="s">
        <v>12</v>
      </c>
      <c r="W4" s="60" t="s">
        <v>13</v>
      </c>
      <c r="X4" s="60" t="s">
        <v>14</v>
      </c>
      <c r="Y4" s="60" t="s">
        <v>15</v>
      </c>
      <c r="Z4" s="60" t="s">
        <v>16</v>
      </c>
      <c r="AA4" s="60" t="s">
        <v>17</v>
      </c>
      <c r="AB4" s="60" t="s">
        <v>18</v>
      </c>
      <c r="AC4" s="60" t="s">
        <v>19</v>
      </c>
      <c r="AD4" s="60" t="s">
        <v>20</v>
      </c>
      <c r="AE4" s="60" t="s">
        <v>21</v>
      </c>
      <c r="AF4" s="60" t="s">
        <v>22</v>
      </c>
      <c r="AG4" s="60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27"/>
    </row>
    <row r="5" spans="1:130" ht="27.6" x14ac:dyDescent="0.25">
      <c r="A5" s="1" t="s">
        <v>384</v>
      </c>
      <c r="B5" s="1" t="s">
        <v>33</v>
      </c>
      <c r="C5" s="1" t="s">
        <v>34</v>
      </c>
      <c r="D5" s="1" t="s">
        <v>385</v>
      </c>
      <c r="E5" s="1" t="s">
        <v>386</v>
      </c>
      <c r="F5" s="1">
        <v>71</v>
      </c>
      <c r="G5" s="9">
        <v>54</v>
      </c>
      <c r="H5" s="1" t="s">
        <v>387</v>
      </c>
      <c r="I5" s="21">
        <f t="shared" ref="I5:I30" si="0">(J5+K5+L5+M5+N5+O5+P5+Q5+R5+S5+U5+V5+W5+X5+Z5+AA5+AB5+AG5)*100/18</f>
        <v>94.611111111111114</v>
      </c>
      <c r="J5" s="1" t="s">
        <v>154</v>
      </c>
      <c r="K5" s="1" t="s">
        <v>39</v>
      </c>
      <c r="L5" s="1" t="s">
        <v>156</v>
      </c>
      <c r="M5" s="1" t="s">
        <v>45</v>
      </c>
      <c r="N5" s="1" t="s">
        <v>82</v>
      </c>
      <c r="O5" s="1" t="s">
        <v>154</v>
      </c>
      <c r="P5" s="1" t="s">
        <v>42</v>
      </c>
      <c r="Q5" s="1" t="s">
        <v>45</v>
      </c>
      <c r="R5" s="1" t="s">
        <v>42</v>
      </c>
      <c r="S5" s="1" t="s">
        <v>166</v>
      </c>
      <c r="T5" s="1" t="s">
        <v>54</v>
      </c>
      <c r="U5" s="1" t="s">
        <v>45</v>
      </c>
      <c r="V5" s="1" t="s">
        <v>42</v>
      </c>
      <c r="W5" s="1" t="s">
        <v>154</v>
      </c>
      <c r="X5" s="1" t="s">
        <v>39</v>
      </c>
      <c r="Y5" s="1" t="s">
        <v>54</v>
      </c>
      <c r="Z5" s="1" t="s">
        <v>156</v>
      </c>
      <c r="AA5" s="1" t="s">
        <v>39</v>
      </c>
      <c r="AB5" s="1" t="s">
        <v>39</v>
      </c>
      <c r="AC5" s="1" t="s">
        <v>54</v>
      </c>
      <c r="AD5" s="1" t="s">
        <v>54</v>
      </c>
      <c r="AE5" s="1" t="s">
        <v>54</v>
      </c>
      <c r="AF5" s="1" t="s">
        <v>54</v>
      </c>
      <c r="AG5" s="1" t="s">
        <v>45</v>
      </c>
    </row>
    <row r="6" spans="1:130" ht="69" x14ac:dyDescent="0.25">
      <c r="A6" s="1" t="s">
        <v>384</v>
      </c>
      <c r="B6" s="1" t="s">
        <v>33</v>
      </c>
      <c r="C6" s="1" t="s">
        <v>34</v>
      </c>
      <c r="D6" s="1" t="s">
        <v>395</v>
      </c>
      <c r="E6" s="1" t="s">
        <v>396</v>
      </c>
      <c r="F6" s="1">
        <v>259</v>
      </c>
      <c r="G6" s="9">
        <v>159</v>
      </c>
      <c r="H6" s="1" t="s">
        <v>397</v>
      </c>
      <c r="I6" s="21">
        <f t="shared" si="0"/>
        <v>94.944444444444443</v>
      </c>
      <c r="J6" s="1" t="s">
        <v>154</v>
      </c>
      <c r="K6" s="1" t="s">
        <v>150</v>
      </c>
      <c r="L6" s="1" t="s">
        <v>156</v>
      </c>
      <c r="M6" s="1" t="s">
        <v>45</v>
      </c>
      <c r="N6" s="1" t="s">
        <v>190</v>
      </c>
      <c r="O6" s="1" t="s">
        <v>84</v>
      </c>
      <c r="P6" s="1" t="s">
        <v>90</v>
      </c>
      <c r="Q6" s="1" t="s">
        <v>42</v>
      </c>
      <c r="R6" s="1" t="s">
        <v>65</v>
      </c>
      <c r="S6" s="1" t="s">
        <v>65</v>
      </c>
      <c r="T6" s="1" t="s">
        <v>54</v>
      </c>
      <c r="U6" s="1" t="s">
        <v>90</v>
      </c>
      <c r="V6" s="1" t="s">
        <v>105</v>
      </c>
      <c r="W6" s="1" t="s">
        <v>154</v>
      </c>
      <c r="X6" s="1" t="s">
        <v>150</v>
      </c>
      <c r="Y6" s="1" t="s">
        <v>54</v>
      </c>
      <c r="Z6" s="1" t="s">
        <v>90</v>
      </c>
      <c r="AA6" s="1" t="s">
        <v>90</v>
      </c>
      <c r="AB6" s="1" t="s">
        <v>150</v>
      </c>
      <c r="AC6" s="1" t="s">
        <v>54</v>
      </c>
      <c r="AD6" s="1" t="s">
        <v>54</v>
      </c>
      <c r="AE6" s="1" t="s">
        <v>54</v>
      </c>
      <c r="AF6" s="1" t="s">
        <v>54</v>
      </c>
      <c r="AG6" s="1" t="s">
        <v>90</v>
      </c>
    </row>
    <row r="7" spans="1:130" ht="39.9" customHeight="1" x14ac:dyDescent="0.25">
      <c r="A7" s="1" t="s">
        <v>384</v>
      </c>
      <c r="B7" s="1" t="s">
        <v>33</v>
      </c>
      <c r="C7" s="1" t="s">
        <v>34</v>
      </c>
      <c r="D7" s="1" t="s">
        <v>402</v>
      </c>
      <c r="E7" s="1" t="s">
        <v>403</v>
      </c>
      <c r="F7" s="1">
        <v>33</v>
      </c>
      <c r="G7" s="9">
        <v>17</v>
      </c>
      <c r="H7" s="1" t="s">
        <v>404</v>
      </c>
      <c r="I7" s="21">
        <f t="shared" si="0"/>
        <v>99.666666666666657</v>
      </c>
      <c r="J7" s="1" t="s">
        <v>39</v>
      </c>
      <c r="K7" s="1" t="s">
        <v>39</v>
      </c>
      <c r="L7" s="1" t="s">
        <v>39</v>
      </c>
      <c r="M7" s="1" t="s">
        <v>39</v>
      </c>
      <c r="N7" s="1" t="s">
        <v>45</v>
      </c>
      <c r="O7" s="1" t="s">
        <v>39</v>
      </c>
      <c r="P7" s="1" t="s">
        <v>39</v>
      </c>
      <c r="Q7" s="1" t="s">
        <v>39</v>
      </c>
      <c r="R7" s="1" t="s">
        <v>39</v>
      </c>
      <c r="S7" s="1" t="s">
        <v>39</v>
      </c>
      <c r="T7" s="1" t="s">
        <v>54</v>
      </c>
      <c r="U7" s="1" t="s">
        <v>39</v>
      </c>
      <c r="V7" s="1" t="s">
        <v>39</v>
      </c>
      <c r="W7" s="1" t="s">
        <v>39</v>
      </c>
      <c r="X7" s="1" t="s">
        <v>39</v>
      </c>
      <c r="Y7" s="1" t="s">
        <v>54</v>
      </c>
      <c r="Z7" s="1" t="s">
        <v>39</v>
      </c>
      <c r="AA7" s="1" t="s">
        <v>39</v>
      </c>
      <c r="AB7" s="1" t="s">
        <v>39</v>
      </c>
      <c r="AC7" s="1" t="s">
        <v>54</v>
      </c>
      <c r="AD7" s="1" t="s">
        <v>54</v>
      </c>
      <c r="AE7" s="1" t="s">
        <v>54</v>
      </c>
      <c r="AF7" s="1" t="s">
        <v>54</v>
      </c>
      <c r="AG7" s="1" t="s">
        <v>39</v>
      </c>
    </row>
    <row r="8" spans="1:130" ht="39.9" customHeight="1" x14ac:dyDescent="0.25">
      <c r="A8" s="1" t="s">
        <v>384</v>
      </c>
      <c r="B8" s="1" t="s">
        <v>33</v>
      </c>
      <c r="C8" s="1" t="s">
        <v>34</v>
      </c>
      <c r="D8" s="1" t="s">
        <v>405</v>
      </c>
      <c r="E8" s="1" t="s">
        <v>406</v>
      </c>
      <c r="F8" s="1">
        <v>73</v>
      </c>
      <c r="G8" s="9">
        <v>73</v>
      </c>
      <c r="H8" s="1" t="s">
        <v>75</v>
      </c>
      <c r="I8" s="21">
        <f t="shared" si="0"/>
        <v>99.555555555555571</v>
      </c>
      <c r="J8" s="1" t="s">
        <v>45</v>
      </c>
      <c r="K8" s="1" t="s">
        <v>39</v>
      </c>
      <c r="L8" s="1" t="s">
        <v>150</v>
      </c>
      <c r="M8" s="1" t="s">
        <v>39</v>
      </c>
      <c r="N8" s="1" t="s">
        <v>39</v>
      </c>
      <c r="O8" s="1" t="s">
        <v>39</v>
      </c>
      <c r="P8" s="1" t="s">
        <v>39</v>
      </c>
      <c r="Q8" s="1" t="s">
        <v>150</v>
      </c>
      <c r="R8" s="1" t="s">
        <v>39</v>
      </c>
      <c r="S8" s="1" t="s">
        <v>39</v>
      </c>
      <c r="T8" s="1" t="s">
        <v>54</v>
      </c>
      <c r="U8" s="1" t="s">
        <v>39</v>
      </c>
      <c r="V8" s="1" t="s">
        <v>39</v>
      </c>
      <c r="W8" s="1" t="s">
        <v>39</v>
      </c>
      <c r="X8" s="1" t="s">
        <v>39</v>
      </c>
      <c r="Y8" s="1" t="s">
        <v>54</v>
      </c>
      <c r="Z8" s="1" t="s">
        <v>39</v>
      </c>
      <c r="AA8" s="1" t="s">
        <v>39</v>
      </c>
      <c r="AB8" s="1" t="s">
        <v>39</v>
      </c>
      <c r="AC8" s="1" t="s">
        <v>54</v>
      </c>
      <c r="AD8" s="1" t="s">
        <v>54</v>
      </c>
      <c r="AE8" s="1" t="s">
        <v>54</v>
      </c>
      <c r="AF8" s="1" t="s">
        <v>54</v>
      </c>
      <c r="AG8" s="1" t="s">
        <v>39</v>
      </c>
    </row>
    <row r="9" spans="1:130" ht="39.9" customHeight="1" x14ac:dyDescent="0.25">
      <c r="A9" s="1" t="s">
        <v>384</v>
      </c>
      <c r="B9" s="1" t="s">
        <v>33</v>
      </c>
      <c r="C9" s="1" t="s">
        <v>34</v>
      </c>
      <c r="D9" s="1" t="s">
        <v>407</v>
      </c>
      <c r="E9" s="1" t="s">
        <v>408</v>
      </c>
      <c r="F9" s="1">
        <v>6</v>
      </c>
      <c r="G9" s="9">
        <v>4</v>
      </c>
      <c r="H9" s="1" t="s">
        <v>85</v>
      </c>
      <c r="I9" s="21">
        <f t="shared" si="0"/>
        <v>100</v>
      </c>
      <c r="J9" s="1" t="s">
        <v>39</v>
      </c>
      <c r="K9" s="1" t="s">
        <v>39</v>
      </c>
      <c r="L9" s="1" t="s">
        <v>39</v>
      </c>
      <c r="M9" s="1" t="s">
        <v>39</v>
      </c>
      <c r="N9" s="1" t="s">
        <v>39</v>
      </c>
      <c r="O9" s="1" t="s">
        <v>39</v>
      </c>
      <c r="P9" s="1" t="s">
        <v>39</v>
      </c>
      <c r="Q9" s="1" t="s">
        <v>39</v>
      </c>
      <c r="R9" s="1" t="s">
        <v>39</v>
      </c>
      <c r="S9" s="1" t="s">
        <v>39</v>
      </c>
      <c r="T9" s="1" t="s">
        <v>54</v>
      </c>
      <c r="U9" s="1" t="s">
        <v>39</v>
      </c>
      <c r="V9" s="1" t="s">
        <v>39</v>
      </c>
      <c r="W9" s="1" t="s">
        <v>39</v>
      </c>
      <c r="X9" s="1" t="s">
        <v>39</v>
      </c>
      <c r="Y9" s="1" t="s">
        <v>54</v>
      </c>
      <c r="Z9" s="1" t="s">
        <v>39</v>
      </c>
      <c r="AA9" s="1" t="s">
        <v>39</v>
      </c>
      <c r="AB9" s="1" t="s">
        <v>39</v>
      </c>
      <c r="AC9" s="1" t="s">
        <v>54</v>
      </c>
      <c r="AD9" s="1" t="s">
        <v>54</v>
      </c>
      <c r="AE9" s="1" t="s">
        <v>54</v>
      </c>
      <c r="AF9" s="1" t="s">
        <v>54</v>
      </c>
      <c r="AG9" s="1" t="s">
        <v>39</v>
      </c>
    </row>
    <row r="10" spans="1:130" ht="39.9" customHeight="1" x14ac:dyDescent="0.25">
      <c r="A10" s="1" t="s">
        <v>384</v>
      </c>
      <c r="B10" s="1" t="s">
        <v>33</v>
      </c>
      <c r="C10" s="1" t="s">
        <v>34</v>
      </c>
      <c r="D10" s="1" t="s">
        <v>409</v>
      </c>
      <c r="E10" s="1" t="s">
        <v>410</v>
      </c>
      <c r="F10" s="1">
        <v>25</v>
      </c>
      <c r="G10" s="9">
        <v>16</v>
      </c>
      <c r="H10" s="1" t="s">
        <v>411</v>
      </c>
      <c r="I10" s="21">
        <f t="shared" si="0"/>
        <v>93.388888888888872</v>
      </c>
      <c r="J10" s="1" t="s">
        <v>65</v>
      </c>
      <c r="K10" s="1" t="s">
        <v>39</v>
      </c>
      <c r="L10" s="1" t="s">
        <v>45</v>
      </c>
      <c r="M10" s="1" t="s">
        <v>39</v>
      </c>
      <c r="N10" s="1" t="s">
        <v>117</v>
      </c>
      <c r="O10" s="1" t="s">
        <v>50</v>
      </c>
      <c r="P10" s="1" t="s">
        <v>39</v>
      </c>
      <c r="Q10" s="1" t="s">
        <v>51</v>
      </c>
      <c r="R10" s="1" t="s">
        <v>45</v>
      </c>
      <c r="S10" s="1" t="s">
        <v>82</v>
      </c>
      <c r="T10" s="1" t="s">
        <v>54</v>
      </c>
      <c r="U10" s="1" t="s">
        <v>39</v>
      </c>
      <c r="V10" s="1" t="s">
        <v>45</v>
      </c>
      <c r="W10" s="1" t="s">
        <v>45</v>
      </c>
      <c r="X10" s="1" t="s">
        <v>39</v>
      </c>
      <c r="Y10" s="1" t="s">
        <v>54</v>
      </c>
      <c r="Z10" s="1" t="s">
        <v>39</v>
      </c>
      <c r="AA10" s="1" t="s">
        <v>65</v>
      </c>
      <c r="AB10" s="1" t="s">
        <v>45</v>
      </c>
      <c r="AC10" s="1" t="s">
        <v>54</v>
      </c>
      <c r="AD10" s="1" t="s">
        <v>54</v>
      </c>
      <c r="AE10" s="1" t="s">
        <v>54</v>
      </c>
      <c r="AF10" s="1" t="s">
        <v>54</v>
      </c>
      <c r="AG10" s="1" t="s">
        <v>51</v>
      </c>
    </row>
    <row r="11" spans="1:130" ht="39.9" customHeight="1" x14ac:dyDescent="0.25">
      <c r="A11" s="1" t="s">
        <v>384</v>
      </c>
      <c r="B11" s="1" t="s">
        <v>33</v>
      </c>
      <c r="C11" s="1" t="s">
        <v>34</v>
      </c>
      <c r="D11" s="1" t="s">
        <v>413</v>
      </c>
      <c r="E11" s="1" t="s">
        <v>414</v>
      </c>
      <c r="F11" s="1">
        <v>16</v>
      </c>
      <c r="G11" s="9">
        <v>18</v>
      </c>
      <c r="H11" s="1" t="s">
        <v>415</v>
      </c>
      <c r="I11" s="21">
        <f t="shared" si="0"/>
        <v>91.5</v>
      </c>
      <c r="J11" s="1" t="s">
        <v>65</v>
      </c>
      <c r="K11" s="1" t="s">
        <v>45</v>
      </c>
      <c r="L11" s="1" t="s">
        <v>105</v>
      </c>
      <c r="M11" s="1" t="s">
        <v>105</v>
      </c>
      <c r="N11" s="1" t="s">
        <v>128</v>
      </c>
      <c r="O11" s="1" t="s">
        <v>50</v>
      </c>
      <c r="P11" s="1" t="s">
        <v>45</v>
      </c>
      <c r="Q11" s="1" t="s">
        <v>105</v>
      </c>
      <c r="R11" s="1" t="s">
        <v>105</v>
      </c>
      <c r="S11" s="1" t="s">
        <v>417</v>
      </c>
      <c r="T11" s="1" t="s">
        <v>54</v>
      </c>
      <c r="U11" s="1" t="s">
        <v>39</v>
      </c>
      <c r="V11" s="1" t="s">
        <v>39</v>
      </c>
      <c r="W11" s="1" t="s">
        <v>45</v>
      </c>
      <c r="X11" s="1" t="s">
        <v>45</v>
      </c>
      <c r="Y11" s="1" t="s">
        <v>54</v>
      </c>
      <c r="Z11" s="1" t="s">
        <v>45</v>
      </c>
      <c r="AA11" s="1" t="s">
        <v>45</v>
      </c>
      <c r="AB11" s="1" t="s">
        <v>45</v>
      </c>
      <c r="AC11" s="1" t="s">
        <v>54</v>
      </c>
      <c r="AD11" s="1" t="s">
        <v>54</v>
      </c>
      <c r="AE11" s="1" t="s">
        <v>54</v>
      </c>
      <c r="AF11" s="1" t="s">
        <v>54</v>
      </c>
      <c r="AG11" s="1" t="s">
        <v>39</v>
      </c>
    </row>
    <row r="12" spans="1:130" ht="39.9" customHeight="1" x14ac:dyDescent="0.25">
      <c r="A12" s="1" t="s">
        <v>384</v>
      </c>
      <c r="B12" s="1" t="s">
        <v>33</v>
      </c>
      <c r="C12" s="1" t="s">
        <v>34</v>
      </c>
      <c r="D12" s="1" t="s">
        <v>418</v>
      </c>
      <c r="E12" s="1" t="s">
        <v>419</v>
      </c>
      <c r="F12" s="1">
        <v>100</v>
      </c>
      <c r="G12" s="9">
        <v>74</v>
      </c>
      <c r="H12" s="1" t="s">
        <v>420</v>
      </c>
      <c r="I12" s="21">
        <f t="shared" si="0"/>
        <v>95.333333333333357</v>
      </c>
      <c r="J12" s="1" t="s">
        <v>39</v>
      </c>
      <c r="K12" s="1" t="s">
        <v>39</v>
      </c>
      <c r="L12" s="1" t="s">
        <v>65</v>
      </c>
      <c r="M12" s="1" t="s">
        <v>156</v>
      </c>
      <c r="N12" s="1" t="s">
        <v>51</v>
      </c>
      <c r="O12" s="1" t="s">
        <v>156</v>
      </c>
      <c r="P12" s="1" t="s">
        <v>156</v>
      </c>
      <c r="Q12" s="1" t="s">
        <v>105</v>
      </c>
      <c r="R12" s="1" t="s">
        <v>65</v>
      </c>
      <c r="S12" s="1" t="s">
        <v>105</v>
      </c>
      <c r="T12" s="1" t="s">
        <v>54</v>
      </c>
      <c r="U12" s="1" t="s">
        <v>150</v>
      </c>
      <c r="V12" s="1" t="s">
        <v>65</v>
      </c>
      <c r="W12" s="1" t="s">
        <v>90</v>
      </c>
      <c r="X12" s="1" t="s">
        <v>90</v>
      </c>
      <c r="Y12" s="1" t="s">
        <v>54</v>
      </c>
      <c r="Z12" s="1" t="s">
        <v>90</v>
      </c>
      <c r="AA12" s="1" t="s">
        <v>90</v>
      </c>
      <c r="AB12" s="1" t="s">
        <v>39</v>
      </c>
      <c r="AC12" s="1" t="s">
        <v>54</v>
      </c>
      <c r="AD12" s="1" t="s">
        <v>54</v>
      </c>
      <c r="AE12" s="1" t="s">
        <v>54</v>
      </c>
      <c r="AF12" s="1" t="s">
        <v>54</v>
      </c>
      <c r="AG12" s="1" t="s">
        <v>156</v>
      </c>
    </row>
    <row r="13" spans="1:130" ht="39.9" customHeight="1" x14ac:dyDescent="0.25">
      <c r="A13" s="1" t="s">
        <v>384</v>
      </c>
      <c r="B13" s="1" t="s">
        <v>33</v>
      </c>
      <c r="C13" s="1" t="s">
        <v>34</v>
      </c>
      <c r="D13" s="1" t="s">
        <v>426</v>
      </c>
      <c r="E13" s="1" t="s">
        <v>427</v>
      </c>
      <c r="F13" s="1">
        <v>21</v>
      </c>
      <c r="G13" s="9">
        <v>12</v>
      </c>
      <c r="H13" s="1" t="s">
        <v>221</v>
      </c>
      <c r="I13" s="21">
        <f t="shared" si="0"/>
        <v>80.555555555555557</v>
      </c>
      <c r="J13" s="1" t="s">
        <v>39</v>
      </c>
      <c r="K13" s="1" t="s">
        <v>128</v>
      </c>
      <c r="L13" s="1" t="s">
        <v>53</v>
      </c>
      <c r="M13" s="1" t="s">
        <v>42</v>
      </c>
      <c r="N13" s="1" t="s">
        <v>212</v>
      </c>
      <c r="O13" s="1" t="s">
        <v>82</v>
      </c>
      <c r="P13" s="1" t="s">
        <v>128</v>
      </c>
      <c r="Q13" s="1" t="s">
        <v>128</v>
      </c>
      <c r="R13" s="1" t="s">
        <v>39</v>
      </c>
      <c r="S13" s="1" t="s">
        <v>212</v>
      </c>
      <c r="T13" s="1" t="s">
        <v>54</v>
      </c>
      <c r="U13" s="1" t="s">
        <v>417</v>
      </c>
      <c r="V13" s="1" t="s">
        <v>184</v>
      </c>
      <c r="W13" s="1" t="s">
        <v>68</v>
      </c>
      <c r="X13" s="1" t="s">
        <v>128</v>
      </c>
      <c r="Y13" s="1" t="s">
        <v>54</v>
      </c>
      <c r="Z13" s="1" t="s">
        <v>39</v>
      </c>
      <c r="AA13" s="1" t="s">
        <v>39</v>
      </c>
      <c r="AB13" s="1" t="s">
        <v>39</v>
      </c>
      <c r="AC13" s="1" t="s">
        <v>54</v>
      </c>
      <c r="AD13" s="1" t="s">
        <v>54</v>
      </c>
      <c r="AE13" s="1" t="s">
        <v>54</v>
      </c>
      <c r="AF13" s="1" t="s">
        <v>54</v>
      </c>
      <c r="AG13" s="1" t="s">
        <v>184</v>
      </c>
    </row>
    <row r="14" spans="1:130" ht="39.9" customHeight="1" x14ac:dyDescent="0.25">
      <c r="A14" s="1" t="s">
        <v>384</v>
      </c>
      <c r="B14" s="1" t="s">
        <v>33</v>
      </c>
      <c r="C14" s="1" t="s">
        <v>34</v>
      </c>
      <c r="D14" s="1" t="s">
        <v>428</v>
      </c>
      <c r="E14" s="1" t="s">
        <v>429</v>
      </c>
      <c r="F14" s="1">
        <v>22</v>
      </c>
      <c r="G14" s="9">
        <v>19</v>
      </c>
      <c r="H14" s="1" t="s">
        <v>305</v>
      </c>
      <c r="I14" s="21">
        <f t="shared" si="0"/>
        <v>94.999999999999986</v>
      </c>
      <c r="J14" s="1" t="s">
        <v>39</v>
      </c>
      <c r="K14" s="1" t="s">
        <v>39</v>
      </c>
      <c r="L14" s="1" t="s">
        <v>190</v>
      </c>
      <c r="M14" s="1" t="s">
        <v>45</v>
      </c>
      <c r="N14" s="1" t="s">
        <v>44</v>
      </c>
      <c r="O14" s="1" t="s">
        <v>39</v>
      </c>
      <c r="P14" s="1" t="s">
        <v>39</v>
      </c>
      <c r="Q14" s="1" t="s">
        <v>39</v>
      </c>
      <c r="R14" s="1" t="s">
        <v>95</v>
      </c>
      <c r="S14" s="1" t="s">
        <v>39</v>
      </c>
      <c r="T14" s="1" t="s">
        <v>54</v>
      </c>
      <c r="U14" s="1" t="s">
        <v>39</v>
      </c>
      <c r="V14" s="1" t="s">
        <v>105</v>
      </c>
      <c r="W14" s="1" t="s">
        <v>45</v>
      </c>
      <c r="X14" s="1" t="s">
        <v>45</v>
      </c>
      <c r="Y14" s="1" t="s">
        <v>54</v>
      </c>
      <c r="Z14" s="1" t="s">
        <v>45</v>
      </c>
      <c r="AA14" s="1" t="s">
        <v>39</v>
      </c>
      <c r="AB14" s="1" t="s">
        <v>39</v>
      </c>
      <c r="AC14" s="1" t="s">
        <v>54</v>
      </c>
      <c r="AD14" s="1" t="s">
        <v>54</v>
      </c>
      <c r="AE14" s="1" t="s">
        <v>54</v>
      </c>
      <c r="AF14" s="1" t="s">
        <v>54</v>
      </c>
      <c r="AG14" s="1" t="s">
        <v>95</v>
      </c>
    </row>
    <row r="15" spans="1:130" ht="39.9" customHeight="1" x14ac:dyDescent="0.25">
      <c r="A15" s="1" t="s">
        <v>384</v>
      </c>
      <c r="B15" s="1" t="s">
        <v>33</v>
      </c>
      <c r="C15" s="1" t="s">
        <v>34</v>
      </c>
      <c r="D15" s="1" t="s">
        <v>430</v>
      </c>
      <c r="E15" s="1" t="s">
        <v>431</v>
      </c>
      <c r="F15" s="1">
        <v>116</v>
      </c>
      <c r="G15" s="9">
        <v>65</v>
      </c>
      <c r="H15" s="1" t="s">
        <v>432</v>
      </c>
      <c r="I15" s="21">
        <f t="shared" si="0"/>
        <v>94.833333333333357</v>
      </c>
      <c r="J15" s="1" t="s">
        <v>39</v>
      </c>
      <c r="K15" s="1" t="s">
        <v>39</v>
      </c>
      <c r="L15" s="1" t="s">
        <v>154</v>
      </c>
      <c r="M15" s="1" t="s">
        <v>90</v>
      </c>
      <c r="N15" s="1" t="s">
        <v>139</v>
      </c>
      <c r="O15" s="1" t="s">
        <v>56</v>
      </c>
      <c r="P15" s="1" t="s">
        <v>154</v>
      </c>
      <c r="Q15" s="1" t="s">
        <v>103</v>
      </c>
      <c r="R15" s="1" t="s">
        <v>95</v>
      </c>
      <c r="S15" s="1" t="s">
        <v>65</v>
      </c>
      <c r="T15" s="1" t="s">
        <v>54</v>
      </c>
      <c r="U15" s="1" t="s">
        <v>156</v>
      </c>
      <c r="V15" s="1" t="s">
        <v>105</v>
      </c>
      <c r="W15" s="1" t="s">
        <v>90</v>
      </c>
      <c r="X15" s="1" t="s">
        <v>154</v>
      </c>
      <c r="Y15" s="1" t="s">
        <v>54</v>
      </c>
      <c r="Z15" s="1" t="s">
        <v>90</v>
      </c>
      <c r="AA15" s="1" t="s">
        <v>39</v>
      </c>
      <c r="AB15" s="1" t="s">
        <v>39</v>
      </c>
      <c r="AC15" s="1" t="s">
        <v>54</v>
      </c>
      <c r="AD15" s="1" t="s">
        <v>54</v>
      </c>
      <c r="AE15" s="1" t="s">
        <v>54</v>
      </c>
      <c r="AF15" s="1" t="s">
        <v>54</v>
      </c>
      <c r="AG15" s="1" t="s">
        <v>154</v>
      </c>
    </row>
    <row r="16" spans="1:130" ht="39.9" customHeight="1" x14ac:dyDescent="0.25">
      <c r="A16" s="1" t="s">
        <v>384</v>
      </c>
      <c r="B16" s="1" t="s">
        <v>33</v>
      </c>
      <c r="C16" s="1" t="s">
        <v>34</v>
      </c>
      <c r="D16" s="1" t="s">
        <v>437</v>
      </c>
      <c r="E16" s="1" t="s">
        <v>438</v>
      </c>
      <c r="F16" s="1">
        <v>25</v>
      </c>
      <c r="G16" s="9">
        <v>24</v>
      </c>
      <c r="H16" s="1" t="s">
        <v>439</v>
      </c>
      <c r="I16" s="21">
        <f t="shared" si="0"/>
        <v>99.555555555555571</v>
      </c>
      <c r="J16" s="1" t="s">
        <v>39</v>
      </c>
      <c r="K16" s="1" t="s">
        <v>39</v>
      </c>
      <c r="L16" s="1" t="s">
        <v>156</v>
      </c>
      <c r="M16" s="1" t="s">
        <v>39</v>
      </c>
      <c r="N16" s="1" t="s">
        <v>39</v>
      </c>
      <c r="O16" s="1" t="s">
        <v>156</v>
      </c>
      <c r="P16" s="1" t="s">
        <v>39</v>
      </c>
      <c r="Q16" s="1" t="s">
        <v>39</v>
      </c>
      <c r="R16" s="1" t="s">
        <v>39</v>
      </c>
      <c r="S16" s="1" t="s">
        <v>39</v>
      </c>
      <c r="T16" s="1" t="s">
        <v>54</v>
      </c>
      <c r="U16" s="1" t="s">
        <v>39</v>
      </c>
      <c r="V16" s="1" t="s">
        <v>39</v>
      </c>
      <c r="W16" s="1" t="s">
        <v>39</v>
      </c>
      <c r="X16" s="1" t="s">
        <v>39</v>
      </c>
      <c r="Y16" s="1" t="s">
        <v>54</v>
      </c>
      <c r="Z16" s="1" t="s">
        <v>39</v>
      </c>
      <c r="AA16" s="1" t="s">
        <v>39</v>
      </c>
      <c r="AB16" s="1" t="s">
        <v>39</v>
      </c>
      <c r="AC16" s="1" t="s">
        <v>54</v>
      </c>
      <c r="AD16" s="1" t="s">
        <v>54</v>
      </c>
      <c r="AE16" s="1" t="s">
        <v>54</v>
      </c>
      <c r="AF16" s="1" t="s">
        <v>54</v>
      </c>
      <c r="AG16" s="1" t="s">
        <v>39</v>
      </c>
    </row>
    <row r="17" spans="1:33" ht="39.9" customHeight="1" x14ac:dyDescent="0.25">
      <c r="A17" s="1" t="s">
        <v>384</v>
      </c>
      <c r="B17" s="1" t="s">
        <v>33</v>
      </c>
      <c r="C17" s="1" t="s">
        <v>34</v>
      </c>
      <c r="D17" s="1" t="s">
        <v>440</v>
      </c>
      <c r="E17" s="1" t="s">
        <v>441</v>
      </c>
      <c r="F17" s="1">
        <v>41</v>
      </c>
      <c r="G17" s="9">
        <v>26</v>
      </c>
      <c r="H17" s="1" t="s">
        <v>442</v>
      </c>
      <c r="I17" s="21">
        <f t="shared" si="0"/>
        <v>89.888888888888886</v>
      </c>
      <c r="J17" s="1" t="s">
        <v>95</v>
      </c>
      <c r="K17" s="1" t="s">
        <v>39</v>
      </c>
      <c r="L17" s="1" t="s">
        <v>82</v>
      </c>
      <c r="M17" s="1" t="s">
        <v>166</v>
      </c>
      <c r="N17" s="1" t="s">
        <v>53</v>
      </c>
      <c r="O17" s="1" t="s">
        <v>42</v>
      </c>
      <c r="P17" s="1" t="s">
        <v>156</v>
      </c>
      <c r="Q17" s="1" t="s">
        <v>166</v>
      </c>
      <c r="R17" s="1" t="s">
        <v>39</v>
      </c>
      <c r="S17" s="1" t="s">
        <v>105</v>
      </c>
      <c r="T17" s="1" t="s">
        <v>54</v>
      </c>
      <c r="U17" s="1" t="s">
        <v>95</v>
      </c>
      <c r="V17" s="1" t="s">
        <v>47</v>
      </c>
      <c r="W17" s="1" t="s">
        <v>156</v>
      </c>
      <c r="X17" s="1" t="s">
        <v>42</v>
      </c>
      <c r="Y17" s="1" t="s">
        <v>54</v>
      </c>
      <c r="Z17" s="1" t="s">
        <v>156</v>
      </c>
      <c r="AA17" s="1" t="s">
        <v>156</v>
      </c>
      <c r="AB17" s="1" t="s">
        <v>156</v>
      </c>
      <c r="AC17" s="1" t="s">
        <v>54</v>
      </c>
      <c r="AD17" s="1" t="s">
        <v>54</v>
      </c>
      <c r="AE17" s="1" t="s">
        <v>54</v>
      </c>
      <c r="AF17" s="1" t="s">
        <v>54</v>
      </c>
      <c r="AG17" s="1" t="s">
        <v>42</v>
      </c>
    </row>
    <row r="18" spans="1:33" ht="39.9" customHeight="1" x14ac:dyDescent="0.25">
      <c r="A18" s="1" t="s">
        <v>384</v>
      </c>
      <c r="B18" s="1" t="s">
        <v>33</v>
      </c>
      <c r="C18" s="1" t="s">
        <v>34</v>
      </c>
      <c r="D18" s="1" t="s">
        <v>444</v>
      </c>
      <c r="E18" s="1" t="s">
        <v>445</v>
      </c>
      <c r="F18" s="1">
        <v>49</v>
      </c>
      <c r="G18" s="9">
        <v>27</v>
      </c>
      <c r="H18" s="1" t="s">
        <v>446</v>
      </c>
      <c r="I18" s="21">
        <f t="shared" si="0"/>
        <v>92.1111111111111</v>
      </c>
      <c r="J18" s="1" t="s">
        <v>45</v>
      </c>
      <c r="K18" s="1" t="s">
        <v>39</v>
      </c>
      <c r="L18" s="1" t="s">
        <v>156</v>
      </c>
      <c r="M18" s="1" t="s">
        <v>156</v>
      </c>
      <c r="N18" s="1" t="s">
        <v>450</v>
      </c>
      <c r="O18" s="1" t="s">
        <v>51</v>
      </c>
      <c r="P18" s="1" t="s">
        <v>156</v>
      </c>
      <c r="Q18" s="1" t="s">
        <v>156</v>
      </c>
      <c r="R18" s="1" t="s">
        <v>65</v>
      </c>
      <c r="S18" s="1" t="s">
        <v>189</v>
      </c>
      <c r="T18" s="1" t="s">
        <v>54</v>
      </c>
      <c r="U18" s="1" t="s">
        <v>39</v>
      </c>
      <c r="V18" s="1" t="s">
        <v>42</v>
      </c>
      <c r="W18" s="1" t="s">
        <v>39</v>
      </c>
      <c r="X18" s="1" t="s">
        <v>156</v>
      </c>
      <c r="Y18" s="1" t="s">
        <v>54</v>
      </c>
      <c r="Z18" s="1" t="s">
        <v>65</v>
      </c>
      <c r="AA18" s="1" t="s">
        <v>39</v>
      </c>
      <c r="AB18" s="1" t="s">
        <v>39</v>
      </c>
      <c r="AC18" s="1" t="s">
        <v>54</v>
      </c>
      <c r="AD18" s="1" t="s">
        <v>54</v>
      </c>
      <c r="AE18" s="1" t="s">
        <v>54</v>
      </c>
      <c r="AF18" s="1" t="s">
        <v>54</v>
      </c>
      <c r="AG18" s="1" t="s">
        <v>156</v>
      </c>
    </row>
    <row r="19" spans="1:33" ht="39.9" customHeight="1" x14ac:dyDescent="0.25">
      <c r="A19" s="1" t="s">
        <v>384</v>
      </c>
      <c r="B19" s="1" t="s">
        <v>33</v>
      </c>
      <c r="C19" s="1" t="s">
        <v>34</v>
      </c>
      <c r="D19" s="1" t="s">
        <v>452</v>
      </c>
      <c r="E19" s="1" t="s">
        <v>453</v>
      </c>
      <c r="F19" s="1">
        <v>32</v>
      </c>
      <c r="G19" s="9">
        <v>17</v>
      </c>
      <c r="H19" s="1" t="s">
        <v>454</v>
      </c>
      <c r="I19" s="21">
        <f t="shared" si="0"/>
        <v>98.388888888888886</v>
      </c>
      <c r="J19" s="1" t="s">
        <v>45</v>
      </c>
      <c r="K19" s="1" t="s">
        <v>39</v>
      </c>
      <c r="L19" s="1" t="s">
        <v>39</v>
      </c>
      <c r="M19" s="1" t="s">
        <v>39</v>
      </c>
      <c r="N19" s="1" t="s">
        <v>166</v>
      </c>
      <c r="O19" s="1" t="s">
        <v>39</v>
      </c>
      <c r="P19" s="1" t="s">
        <v>39</v>
      </c>
      <c r="Q19" s="1" t="s">
        <v>39</v>
      </c>
      <c r="R19" s="1" t="s">
        <v>39</v>
      </c>
      <c r="S19" s="1" t="s">
        <v>42</v>
      </c>
      <c r="T19" s="1" t="s">
        <v>54</v>
      </c>
      <c r="U19" s="1" t="s">
        <v>39</v>
      </c>
      <c r="V19" s="1" t="s">
        <v>39</v>
      </c>
      <c r="W19" s="1" t="s">
        <v>39</v>
      </c>
      <c r="X19" s="1" t="s">
        <v>39</v>
      </c>
      <c r="Y19" s="1" t="s">
        <v>54</v>
      </c>
      <c r="Z19" s="1" t="s">
        <v>39</v>
      </c>
      <c r="AA19" s="1" t="s">
        <v>39</v>
      </c>
      <c r="AB19" s="1" t="s">
        <v>39</v>
      </c>
      <c r="AC19" s="1" t="s">
        <v>54</v>
      </c>
      <c r="AD19" s="1" t="s">
        <v>54</v>
      </c>
      <c r="AE19" s="1" t="s">
        <v>54</v>
      </c>
      <c r="AF19" s="1" t="s">
        <v>54</v>
      </c>
      <c r="AG19" s="1" t="s">
        <v>39</v>
      </c>
    </row>
    <row r="20" spans="1:33" ht="39.9" customHeight="1" x14ac:dyDescent="0.25">
      <c r="A20" s="1" t="s">
        <v>384</v>
      </c>
      <c r="B20" s="1" t="s">
        <v>33</v>
      </c>
      <c r="C20" s="1" t="s">
        <v>34</v>
      </c>
      <c r="D20" s="1" t="s">
        <v>455</v>
      </c>
      <c r="E20" s="1" t="s">
        <v>456</v>
      </c>
      <c r="F20" s="1">
        <v>12</v>
      </c>
      <c r="G20" s="9">
        <v>9</v>
      </c>
      <c r="H20" s="1" t="s">
        <v>62</v>
      </c>
      <c r="I20" s="21">
        <f t="shared" si="0"/>
        <v>100</v>
      </c>
      <c r="J20" s="1" t="s">
        <v>39</v>
      </c>
      <c r="K20" s="1" t="s">
        <v>39</v>
      </c>
      <c r="L20" s="1" t="s">
        <v>39</v>
      </c>
      <c r="M20" s="1" t="s">
        <v>39</v>
      </c>
      <c r="N20" s="1" t="s">
        <v>39</v>
      </c>
      <c r="O20" s="1" t="s">
        <v>39</v>
      </c>
      <c r="P20" s="1" t="s">
        <v>39</v>
      </c>
      <c r="Q20" s="1" t="s">
        <v>39</v>
      </c>
      <c r="R20" s="1" t="s">
        <v>39</v>
      </c>
      <c r="S20" s="1" t="s">
        <v>39</v>
      </c>
      <c r="T20" s="1" t="s">
        <v>54</v>
      </c>
      <c r="U20" s="1" t="s">
        <v>39</v>
      </c>
      <c r="V20" s="1" t="s">
        <v>39</v>
      </c>
      <c r="W20" s="1" t="s">
        <v>39</v>
      </c>
      <c r="X20" s="1" t="s">
        <v>39</v>
      </c>
      <c r="Y20" s="1" t="s">
        <v>54</v>
      </c>
      <c r="Z20" s="1" t="s">
        <v>39</v>
      </c>
      <c r="AA20" s="1" t="s">
        <v>39</v>
      </c>
      <c r="AB20" s="1" t="s">
        <v>39</v>
      </c>
      <c r="AC20" s="1" t="s">
        <v>54</v>
      </c>
      <c r="AD20" s="1" t="s">
        <v>54</v>
      </c>
      <c r="AE20" s="1" t="s">
        <v>54</v>
      </c>
      <c r="AF20" s="1" t="s">
        <v>54</v>
      </c>
      <c r="AG20" s="1" t="s">
        <v>39</v>
      </c>
    </row>
    <row r="21" spans="1:33" ht="39.9" customHeight="1" x14ac:dyDescent="0.25">
      <c r="A21" s="1" t="s">
        <v>384</v>
      </c>
      <c r="B21" s="1" t="s">
        <v>33</v>
      </c>
      <c r="C21" s="1" t="s">
        <v>34</v>
      </c>
      <c r="D21" s="1" t="s">
        <v>457</v>
      </c>
      <c r="E21" s="1" t="s">
        <v>458</v>
      </c>
      <c r="F21" s="1">
        <v>43</v>
      </c>
      <c r="G21" s="9">
        <v>35</v>
      </c>
      <c r="H21" s="1" t="s">
        <v>459</v>
      </c>
      <c r="I21" s="21">
        <f t="shared" si="0"/>
        <v>86.055555555555571</v>
      </c>
      <c r="J21" s="1" t="s">
        <v>156</v>
      </c>
      <c r="K21" s="1" t="s">
        <v>90</v>
      </c>
      <c r="L21" s="1" t="s">
        <v>463</v>
      </c>
      <c r="M21" s="1" t="s">
        <v>166</v>
      </c>
      <c r="N21" s="1" t="s">
        <v>464</v>
      </c>
      <c r="O21" s="1" t="s">
        <v>47</v>
      </c>
      <c r="P21" s="1" t="s">
        <v>90</v>
      </c>
      <c r="Q21" s="1" t="s">
        <v>105</v>
      </c>
      <c r="R21" s="1" t="s">
        <v>103</v>
      </c>
      <c r="S21" s="1" t="s">
        <v>463</v>
      </c>
      <c r="T21" s="1" t="s">
        <v>54</v>
      </c>
      <c r="U21" s="1" t="s">
        <v>190</v>
      </c>
      <c r="V21" s="1" t="s">
        <v>51</v>
      </c>
      <c r="W21" s="1" t="s">
        <v>117</v>
      </c>
      <c r="X21" s="1" t="s">
        <v>90</v>
      </c>
      <c r="Y21" s="1" t="s">
        <v>54</v>
      </c>
      <c r="Z21" s="1" t="s">
        <v>103</v>
      </c>
      <c r="AA21" s="1" t="s">
        <v>103</v>
      </c>
      <c r="AB21" s="1" t="s">
        <v>45</v>
      </c>
      <c r="AC21" s="1" t="s">
        <v>54</v>
      </c>
      <c r="AD21" s="1" t="s">
        <v>54</v>
      </c>
      <c r="AE21" s="1" t="s">
        <v>54</v>
      </c>
      <c r="AF21" s="1" t="s">
        <v>54</v>
      </c>
      <c r="AG21" s="1" t="s">
        <v>105</v>
      </c>
    </row>
    <row r="22" spans="1:33" ht="39.9" customHeight="1" x14ac:dyDescent="0.25">
      <c r="A22" s="1" t="s">
        <v>384</v>
      </c>
      <c r="B22" s="1" t="s">
        <v>33</v>
      </c>
      <c r="C22" s="1" t="s">
        <v>34</v>
      </c>
      <c r="D22" s="1" t="s">
        <v>465</v>
      </c>
      <c r="E22" s="1" t="s">
        <v>466</v>
      </c>
      <c r="F22" s="1">
        <v>19</v>
      </c>
      <c r="G22" s="9">
        <v>23</v>
      </c>
      <c r="H22" s="1" t="s">
        <v>467</v>
      </c>
      <c r="I22" s="21">
        <f t="shared" si="0"/>
        <v>93.333333333333314</v>
      </c>
      <c r="J22" s="1" t="s">
        <v>45</v>
      </c>
      <c r="K22" s="1" t="s">
        <v>84</v>
      </c>
      <c r="L22" s="1" t="s">
        <v>190</v>
      </c>
      <c r="M22" s="1" t="s">
        <v>95</v>
      </c>
      <c r="N22" s="1" t="s">
        <v>51</v>
      </c>
      <c r="O22" s="1" t="s">
        <v>84</v>
      </c>
      <c r="P22" s="1" t="s">
        <v>95</v>
      </c>
      <c r="Q22" s="1" t="s">
        <v>95</v>
      </c>
      <c r="R22" s="1" t="s">
        <v>39</v>
      </c>
      <c r="S22" s="1" t="s">
        <v>105</v>
      </c>
      <c r="T22" s="1" t="s">
        <v>54</v>
      </c>
      <c r="U22" s="1" t="s">
        <v>84</v>
      </c>
      <c r="V22" s="1" t="s">
        <v>95</v>
      </c>
      <c r="W22" s="1" t="s">
        <v>95</v>
      </c>
      <c r="X22" s="1" t="s">
        <v>95</v>
      </c>
      <c r="Y22" s="1" t="s">
        <v>54</v>
      </c>
      <c r="Z22" s="1" t="s">
        <v>95</v>
      </c>
      <c r="AA22" s="1" t="s">
        <v>95</v>
      </c>
      <c r="AB22" s="1" t="s">
        <v>39</v>
      </c>
      <c r="AC22" s="1" t="s">
        <v>54</v>
      </c>
      <c r="AD22" s="1" t="s">
        <v>54</v>
      </c>
      <c r="AE22" s="1" t="s">
        <v>54</v>
      </c>
      <c r="AF22" s="1" t="s">
        <v>54</v>
      </c>
      <c r="AG22" s="1" t="s">
        <v>95</v>
      </c>
    </row>
    <row r="23" spans="1:33" ht="39.9" customHeight="1" x14ac:dyDescent="0.25">
      <c r="A23" s="1" t="s">
        <v>384</v>
      </c>
      <c r="B23" s="1" t="s">
        <v>33</v>
      </c>
      <c r="C23" s="1" t="s">
        <v>34</v>
      </c>
      <c r="D23" s="1" t="s">
        <v>468</v>
      </c>
      <c r="E23" s="1" t="s">
        <v>469</v>
      </c>
      <c r="F23" s="1">
        <v>46</v>
      </c>
      <c r="G23" s="9">
        <v>34</v>
      </c>
      <c r="H23" s="1" t="s">
        <v>325</v>
      </c>
      <c r="I23" s="21">
        <f t="shared" si="0"/>
        <v>98.111111111111114</v>
      </c>
      <c r="J23" s="1" t="s">
        <v>90</v>
      </c>
      <c r="K23" s="1" t="s">
        <v>39</v>
      </c>
      <c r="L23" s="1" t="s">
        <v>51</v>
      </c>
      <c r="M23" s="1" t="s">
        <v>39</v>
      </c>
      <c r="N23" s="1" t="s">
        <v>156</v>
      </c>
      <c r="O23" s="1" t="s">
        <v>90</v>
      </c>
      <c r="P23" s="1" t="s">
        <v>90</v>
      </c>
      <c r="Q23" s="1" t="s">
        <v>39</v>
      </c>
      <c r="R23" s="1" t="s">
        <v>39</v>
      </c>
      <c r="S23" s="1" t="s">
        <v>39</v>
      </c>
      <c r="T23" s="1" t="s">
        <v>54</v>
      </c>
      <c r="U23" s="1" t="s">
        <v>39</v>
      </c>
      <c r="V23" s="1" t="s">
        <v>39</v>
      </c>
      <c r="W23" s="1" t="s">
        <v>90</v>
      </c>
      <c r="X23" s="1" t="s">
        <v>39</v>
      </c>
      <c r="Y23" s="1" t="s">
        <v>54</v>
      </c>
      <c r="Z23" s="1" t="s">
        <v>90</v>
      </c>
      <c r="AA23" s="1" t="s">
        <v>39</v>
      </c>
      <c r="AB23" s="1" t="s">
        <v>39</v>
      </c>
      <c r="AC23" s="1" t="s">
        <v>54</v>
      </c>
      <c r="AD23" s="1" t="s">
        <v>54</v>
      </c>
      <c r="AE23" s="1" t="s">
        <v>54</v>
      </c>
      <c r="AF23" s="1" t="s">
        <v>54</v>
      </c>
      <c r="AG23" s="1" t="s">
        <v>90</v>
      </c>
    </row>
    <row r="24" spans="1:33" ht="39.9" customHeight="1" x14ac:dyDescent="0.25">
      <c r="A24" s="1" t="s">
        <v>384</v>
      </c>
      <c r="B24" s="1" t="s">
        <v>33</v>
      </c>
      <c r="C24" s="1" t="s">
        <v>34</v>
      </c>
      <c r="D24" s="1" t="s">
        <v>474</v>
      </c>
      <c r="E24" s="1" t="s">
        <v>475</v>
      </c>
      <c r="F24" s="1">
        <v>61</v>
      </c>
      <c r="G24" s="9">
        <v>30</v>
      </c>
      <c r="H24" s="1" t="s">
        <v>476</v>
      </c>
      <c r="I24" s="21">
        <f t="shared" si="0"/>
        <v>94.111111111111128</v>
      </c>
      <c r="J24" s="1" t="s">
        <v>39</v>
      </c>
      <c r="K24" s="1" t="s">
        <v>39</v>
      </c>
      <c r="L24" s="1" t="s">
        <v>84</v>
      </c>
      <c r="M24" s="1" t="s">
        <v>39</v>
      </c>
      <c r="N24" s="1" t="s">
        <v>48</v>
      </c>
      <c r="O24" s="1" t="s">
        <v>65</v>
      </c>
      <c r="P24" s="1" t="s">
        <v>105</v>
      </c>
      <c r="Q24" s="1" t="s">
        <v>176</v>
      </c>
      <c r="R24" s="1" t="s">
        <v>84</v>
      </c>
      <c r="S24" s="1" t="s">
        <v>128</v>
      </c>
      <c r="T24" s="1" t="s">
        <v>54</v>
      </c>
      <c r="U24" s="1" t="s">
        <v>39</v>
      </c>
      <c r="V24" s="1" t="s">
        <v>156</v>
      </c>
      <c r="W24" s="1" t="s">
        <v>39</v>
      </c>
      <c r="X24" s="1" t="s">
        <v>39</v>
      </c>
      <c r="Y24" s="1" t="s">
        <v>54</v>
      </c>
      <c r="Z24" s="1" t="s">
        <v>39</v>
      </c>
      <c r="AA24" s="1" t="s">
        <v>39</v>
      </c>
      <c r="AB24" s="1" t="s">
        <v>39</v>
      </c>
      <c r="AC24" s="1" t="s">
        <v>54</v>
      </c>
      <c r="AD24" s="1" t="s">
        <v>54</v>
      </c>
      <c r="AE24" s="1" t="s">
        <v>54</v>
      </c>
      <c r="AF24" s="1" t="s">
        <v>54</v>
      </c>
      <c r="AG24" s="1" t="s">
        <v>39</v>
      </c>
    </row>
    <row r="25" spans="1:33" ht="39.9" customHeight="1" x14ac:dyDescent="0.25">
      <c r="A25" s="1" t="s">
        <v>384</v>
      </c>
      <c r="B25" s="1" t="s">
        <v>33</v>
      </c>
      <c r="C25" s="1" t="s">
        <v>34</v>
      </c>
      <c r="D25" s="1" t="s">
        <v>478</v>
      </c>
      <c r="E25" s="1" t="s">
        <v>479</v>
      </c>
      <c r="F25" s="1">
        <v>104</v>
      </c>
      <c r="G25" s="9">
        <v>72</v>
      </c>
      <c r="H25" s="1" t="s">
        <v>114</v>
      </c>
      <c r="I25" s="21">
        <f t="shared" si="0"/>
        <v>89.722222222222214</v>
      </c>
      <c r="J25" s="1" t="s">
        <v>45</v>
      </c>
      <c r="K25" s="1" t="s">
        <v>90</v>
      </c>
      <c r="L25" s="1" t="s">
        <v>143</v>
      </c>
      <c r="M25" s="1" t="s">
        <v>65</v>
      </c>
      <c r="N25" s="1" t="s">
        <v>481</v>
      </c>
      <c r="O25" s="1" t="s">
        <v>105</v>
      </c>
      <c r="P25" s="1" t="s">
        <v>45</v>
      </c>
      <c r="Q25" s="1" t="s">
        <v>45</v>
      </c>
      <c r="R25" s="1" t="s">
        <v>42</v>
      </c>
      <c r="S25" s="1" t="s">
        <v>55</v>
      </c>
      <c r="T25" s="1" t="s">
        <v>54</v>
      </c>
      <c r="U25" s="1" t="s">
        <v>95</v>
      </c>
      <c r="V25" s="1" t="s">
        <v>176</v>
      </c>
      <c r="W25" s="1" t="s">
        <v>156</v>
      </c>
      <c r="X25" s="1" t="s">
        <v>90</v>
      </c>
      <c r="Y25" s="1" t="s">
        <v>54</v>
      </c>
      <c r="Z25" s="1" t="s">
        <v>156</v>
      </c>
      <c r="AA25" s="1" t="s">
        <v>90</v>
      </c>
      <c r="AB25" s="1" t="s">
        <v>90</v>
      </c>
      <c r="AC25" s="1" t="s">
        <v>54</v>
      </c>
      <c r="AD25" s="1" t="s">
        <v>54</v>
      </c>
      <c r="AE25" s="1" t="s">
        <v>54</v>
      </c>
      <c r="AF25" s="1" t="s">
        <v>54</v>
      </c>
      <c r="AG25" s="1" t="s">
        <v>90</v>
      </c>
    </row>
    <row r="26" spans="1:33" ht="39.9" customHeight="1" x14ac:dyDescent="0.25">
      <c r="A26" s="1" t="s">
        <v>384</v>
      </c>
      <c r="B26" s="1" t="s">
        <v>33</v>
      </c>
      <c r="C26" s="1" t="s">
        <v>34</v>
      </c>
      <c r="D26" s="1" t="s">
        <v>485</v>
      </c>
      <c r="E26" s="1" t="s">
        <v>486</v>
      </c>
      <c r="F26" s="1">
        <v>17</v>
      </c>
      <c r="G26" s="9">
        <v>9</v>
      </c>
      <c r="H26" s="1" t="s">
        <v>38</v>
      </c>
      <c r="I26" s="21">
        <f t="shared" si="0"/>
        <v>100</v>
      </c>
      <c r="J26" s="1" t="s">
        <v>39</v>
      </c>
      <c r="K26" s="1" t="s">
        <v>39</v>
      </c>
      <c r="L26" s="1" t="s">
        <v>39</v>
      </c>
      <c r="M26" s="1" t="s">
        <v>39</v>
      </c>
      <c r="N26" s="1" t="s">
        <v>39</v>
      </c>
      <c r="O26" s="1" t="s">
        <v>39</v>
      </c>
      <c r="P26" s="1" t="s">
        <v>39</v>
      </c>
      <c r="Q26" s="1" t="s">
        <v>39</v>
      </c>
      <c r="R26" s="1" t="s">
        <v>39</v>
      </c>
      <c r="S26" s="1" t="s">
        <v>39</v>
      </c>
      <c r="T26" s="1" t="s">
        <v>54</v>
      </c>
      <c r="U26" s="1" t="s">
        <v>39</v>
      </c>
      <c r="V26" s="1" t="s">
        <v>39</v>
      </c>
      <c r="W26" s="1" t="s">
        <v>39</v>
      </c>
      <c r="X26" s="1" t="s">
        <v>39</v>
      </c>
      <c r="Y26" s="1" t="s">
        <v>54</v>
      </c>
      <c r="Z26" s="1" t="s">
        <v>39</v>
      </c>
      <c r="AA26" s="1" t="s">
        <v>39</v>
      </c>
      <c r="AB26" s="1" t="s">
        <v>39</v>
      </c>
      <c r="AC26" s="1" t="s">
        <v>54</v>
      </c>
      <c r="AD26" s="1" t="s">
        <v>54</v>
      </c>
      <c r="AE26" s="1" t="s">
        <v>54</v>
      </c>
      <c r="AF26" s="1" t="s">
        <v>54</v>
      </c>
      <c r="AG26" s="1" t="s">
        <v>39</v>
      </c>
    </row>
    <row r="27" spans="1:33" ht="39.9" customHeight="1" x14ac:dyDescent="0.25">
      <c r="A27" s="1" t="s">
        <v>384</v>
      </c>
      <c r="B27" s="1" t="s">
        <v>33</v>
      </c>
      <c r="C27" s="1" t="s">
        <v>34</v>
      </c>
      <c r="D27" s="1" t="s">
        <v>487</v>
      </c>
      <c r="E27" s="1" t="s">
        <v>488</v>
      </c>
      <c r="F27" s="1">
        <v>11</v>
      </c>
      <c r="G27" s="9">
        <v>11</v>
      </c>
      <c r="H27" s="1" t="s">
        <v>75</v>
      </c>
      <c r="I27" s="21">
        <f t="shared" si="0"/>
        <v>94.444444444444443</v>
      </c>
      <c r="J27" s="1" t="s">
        <v>39</v>
      </c>
      <c r="K27" s="1" t="s">
        <v>39</v>
      </c>
      <c r="L27" s="1" t="s">
        <v>39</v>
      </c>
      <c r="M27" s="1" t="s">
        <v>39</v>
      </c>
      <c r="N27" s="1" t="s">
        <v>39</v>
      </c>
      <c r="O27" s="1" t="s">
        <v>39</v>
      </c>
      <c r="P27" s="1" t="s">
        <v>39</v>
      </c>
      <c r="Q27" s="1" t="s">
        <v>39</v>
      </c>
      <c r="R27" s="1" t="s">
        <v>39</v>
      </c>
      <c r="S27" s="1">
        <v>0</v>
      </c>
      <c r="T27" s="1" t="s">
        <v>54</v>
      </c>
      <c r="U27" s="1" t="s">
        <v>39</v>
      </c>
      <c r="V27" s="1" t="s">
        <v>39</v>
      </c>
      <c r="W27" s="1" t="s">
        <v>39</v>
      </c>
      <c r="X27" s="1" t="s">
        <v>39</v>
      </c>
      <c r="Y27" s="1" t="s">
        <v>54</v>
      </c>
      <c r="Z27" s="1" t="s">
        <v>39</v>
      </c>
      <c r="AA27" s="1" t="s">
        <v>39</v>
      </c>
      <c r="AB27" s="1" t="s">
        <v>39</v>
      </c>
      <c r="AC27" s="1" t="s">
        <v>54</v>
      </c>
      <c r="AD27" s="1" t="s">
        <v>54</v>
      </c>
      <c r="AE27" s="1" t="s">
        <v>54</v>
      </c>
      <c r="AF27" s="1" t="s">
        <v>54</v>
      </c>
      <c r="AG27" s="1" t="s">
        <v>39</v>
      </c>
    </row>
    <row r="28" spans="1:33" ht="39.9" customHeight="1" x14ac:dyDescent="0.25">
      <c r="A28" s="1" t="s">
        <v>384</v>
      </c>
      <c r="B28" s="1" t="s">
        <v>33</v>
      </c>
      <c r="C28" s="1" t="s">
        <v>34</v>
      </c>
      <c r="D28" s="1" t="s">
        <v>489</v>
      </c>
      <c r="E28" s="1" t="s">
        <v>490</v>
      </c>
      <c r="F28" s="1">
        <v>77</v>
      </c>
      <c r="G28" s="9">
        <v>37</v>
      </c>
      <c r="H28" s="1" t="s">
        <v>88</v>
      </c>
      <c r="I28" s="21">
        <f t="shared" si="0"/>
        <v>93.055555555555557</v>
      </c>
      <c r="J28" s="1" t="s">
        <v>39</v>
      </c>
      <c r="K28" s="1" t="s">
        <v>45</v>
      </c>
      <c r="L28" s="1" t="s">
        <v>90</v>
      </c>
      <c r="M28" s="1" t="s">
        <v>90</v>
      </c>
      <c r="N28" s="1" t="s">
        <v>189</v>
      </c>
      <c r="O28" s="1" t="s">
        <v>45</v>
      </c>
      <c r="P28" s="1" t="s">
        <v>39</v>
      </c>
      <c r="Q28" s="1" t="s">
        <v>90</v>
      </c>
      <c r="R28" s="1" t="s">
        <v>39</v>
      </c>
      <c r="S28" s="1" t="s">
        <v>56</v>
      </c>
      <c r="T28" s="1" t="s">
        <v>54</v>
      </c>
      <c r="U28" s="1" t="s">
        <v>103</v>
      </c>
      <c r="V28" s="1" t="s">
        <v>176</v>
      </c>
      <c r="W28" s="1" t="s">
        <v>45</v>
      </c>
      <c r="X28" s="1" t="s">
        <v>95</v>
      </c>
      <c r="Y28" s="1" t="s">
        <v>54</v>
      </c>
      <c r="Z28" s="1" t="s">
        <v>45</v>
      </c>
      <c r="AA28" s="1" t="s">
        <v>90</v>
      </c>
      <c r="AB28" s="1" t="s">
        <v>45</v>
      </c>
      <c r="AC28" s="1" t="s">
        <v>54</v>
      </c>
      <c r="AD28" s="1" t="s">
        <v>54</v>
      </c>
      <c r="AE28" s="1" t="s">
        <v>54</v>
      </c>
      <c r="AF28" s="1" t="s">
        <v>54</v>
      </c>
      <c r="AG28" s="1" t="s">
        <v>95</v>
      </c>
    </row>
    <row r="29" spans="1:33" ht="39.9" customHeight="1" x14ac:dyDescent="0.25">
      <c r="A29" s="1" t="s">
        <v>384</v>
      </c>
      <c r="B29" s="1" t="s">
        <v>33</v>
      </c>
      <c r="C29" s="1" t="s">
        <v>34</v>
      </c>
      <c r="D29" s="1" t="s">
        <v>493</v>
      </c>
      <c r="E29" s="1" t="s">
        <v>494</v>
      </c>
      <c r="F29" s="1">
        <v>147</v>
      </c>
      <c r="G29" s="9">
        <v>76</v>
      </c>
      <c r="H29" s="1" t="s">
        <v>495</v>
      </c>
      <c r="I29" s="21">
        <f t="shared" si="0"/>
        <v>96.111111111111114</v>
      </c>
      <c r="J29" s="1" t="s">
        <v>154</v>
      </c>
      <c r="K29" s="1" t="s">
        <v>39</v>
      </c>
      <c r="L29" s="1" t="s">
        <v>150</v>
      </c>
      <c r="M29" s="1" t="s">
        <v>150</v>
      </c>
      <c r="N29" s="1" t="s">
        <v>50</v>
      </c>
      <c r="O29" s="1" t="s">
        <v>65</v>
      </c>
      <c r="P29" s="1" t="s">
        <v>90</v>
      </c>
      <c r="Q29" s="1" t="s">
        <v>156</v>
      </c>
      <c r="R29" s="1" t="s">
        <v>95</v>
      </c>
      <c r="S29" s="1" t="s">
        <v>65</v>
      </c>
      <c r="T29" s="1" t="s">
        <v>54</v>
      </c>
      <c r="U29" s="1" t="s">
        <v>150</v>
      </c>
      <c r="V29" s="1" t="s">
        <v>84</v>
      </c>
      <c r="W29" s="1" t="s">
        <v>90</v>
      </c>
      <c r="X29" s="1" t="s">
        <v>90</v>
      </c>
      <c r="Y29" s="1" t="s">
        <v>54</v>
      </c>
      <c r="Z29" s="1" t="s">
        <v>90</v>
      </c>
      <c r="AA29" s="1" t="s">
        <v>90</v>
      </c>
      <c r="AB29" s="1" t="s">
        <v>150</v>
      </c>
      <c r="AC29" s="1" t="s">
        <v>54</v>
      </c>
      <c r="AD29" s="1" t="s">
        <v>54</v>
      </c>
      <c r="AE29" s="1" t="s">
        <v>54</v>
      </c>
      <c r="AF29" s="1" t="s">
        <v>54</v>
      </c>
      <c r="AG29" s="1" t="s">
        <v>90</v>
      </c>
    </row>
    <row r="30" spans="1:33" ht="39.9" customHeight="1" x14ac:dyDescent="0.25">
      <c r="A30" s="1" t="s">
        <v>384</v>
      </c>
      <c r="B30" s="1" t="s">
        <v>33</v>
      </c>
      <c r="C30" s="1" t="s">
        <v>34</v>
      </c>
      <c r="D30" s="1" t="s">
        <v>497</v>
      </c>
      <c r="E30" s="1" t="s">
        <v>498</v>
      </c>
      <c r="F30" s="1">
        <v>302</v>
      </c>
      <c r="G30" s="9">
        <v>187</v>
      </c>
      <c r="H30" s="1" t="s">
        <v>499</v>
      </c>
      <c r="I30" s="21">
        <f t="shared" si="0"/>
        <v>96.944444444444457</v>
      </c>
      <c r="J30" s="1" t="s">
        <v>150</v>
      </c>
      <c r="K30" s="1" t="s">
        <v>150</v>
      </c>
      <c r="L30" s="1" t="s">
        <v>150</v>
      </c>
      <c r="M30" s="1" t="s">
        <v>156</v>
      </c>
      <c r="N30" s="1" t="s">
        <v>154</v>
      </c>
      <c r="O30" s="1" t="s">
        <v>95</v>
      </c>
      <c r="P30" s="1" t="s">
        <v>150</v>
      </c>
      <c r="Q30" s="1" t="s">
        <v>45</v>
      </c>
      <c r="R30" s="1" t="s">
        <v>90</v>
      </c>
      <c r="S30" s="1" t="s">
        <v>42</v>
      </c>
      <c r="T30" s="1" t="s">
        <v>54</v>
      </c>
      <c r="U30" s="1" t="s">
        <v>156</v>
      </c>
      <c r="V30" s="1" t="s">
        <v>42</v>
      </c>
      <c r="W30" s="1" t="s">
        <v>90</v>
      </c>
      <c r="X30" s="1" t="s">
        <v>154</v>
      </c>
      <c r="Y30" s="1" t="s">
        <v>54</v>
      </c>
      <c r="Z30" s="1" t="s">
        <v>154</v>
      </c>
      <c r="AA30" s="1" t="s">
        <v>150</v>
      </c>
      <c r="AB30" s="1" t="s">
        <v>150</v>
      </c>
      <c r="AC30" s="1" t="s">
        <v>54</v>
      </c>
      <c r="AD30" s="1" t="s">
        <v>54</v>
      </c>
      <c r="AE30" s="1" t="s">
        <v>54</v>
      </c>
      <c r="AF30" s="1" t="s">
        <v>54</v>
      </c>
      <c r="AG30" s="1" t="s">
        <v>154</v>
      </c>
    </row>
    <row r="31" spans="1:33" ht="39.9" customHeight="1" x14ac:dyDescent="0.25">
      <c r="A31" s="1" t="s">
        <v>384</v>
      </c>
      <c r="B31" s="1" t="s">
        <v>2401</v>
      </c>
      <c r="C31" s="1" t="s">
        <v>34</v>
      </c>
      <c r="D31" s="1" t="s">
        <v>2669</v>
      </c>
      <c r="E31" s="1" t="s">
        <v>2670</v>
      </c>
      <c r="F31" s="1">
        <v>74</v>
      </c>
      <c r="G31" s="1">
        <v>52</v>
      </c>
      <c r="H31" s="1" t="s">
        <v>423</v>
      </c>
      <c r="I31" s="21">
        <f t="shared" ref="I31:I71" si="1">(J31+K31+L31+M31+N31+O31+P31+Q31+R31+S31+T31+U31+V31+W31+X31+Y31+Z31+AA31+AB31+AC31+AD31+AE31+AF31+AG31)*100/24</f>
        <v>93.500000000000014</v>
      </c>
      <c r="J31" s="1" t="s">
        <v>39</v>
      </c>
      <c r="K31" s="1" t="s">
        <v>39</v>
      </c>
      <c r="L31" s="1" t="s">
        <v>154</v>
      </c>
      <c r="M31" s="1" t="s">
        <v>84</v>
      </c>
      <c r="N31" s="1" t="s">
        <v>65</v>
      </c>
      <c r="O31" s="1" t="s">
        <v>51</v>
      </c>
      <c r="P31" s="1" t="s">
        <v>156</v>
      </c>
      <c r="Q31" s="1" t="s">
        <v>154</v>
      </c>
      <c r="R31" s="1" t="s">
        <v>84</v>
      </c>
      <c r="S31" s="1" t="s">
        <v>561</v>
      </c>
      <c r="T31" s="1" t="s">
        <v>154</v>
      </c>
      <c r="U31" s="1" t="s">
        <v>156</v>
      </c>
      <c r="V31" s="1" t="s">
        <v>84</v>
      </c>
      <c r="W31" s="1" t="s">
        <v>156</v>
      </c>
      <c r="X31" s="1" t="s">
        <v>39</v>
      </c>
      <c r="Y31" s="1" t="s">
        <v>154</v>
      </c>
      <c r="Z31" s="1" t="s">
        <v>156</v>
      </c>
      <c r="AA31" s="1" t="s">
        <v>39</v>
      </c>
      <c r="AB31" s="1" t="s">
        <v>154</v>
      </c>
      <c r="AC31" s="1" t="s">
        <v>39</v>
      </c>
      <c r="AD31" s="1" t="s">
        <v>107</v>
      </c>
      <c r="AE31" s="1" t="s">
        <v>154</v>
      </c>
      <c r="AF31" s="1" t="s">
        <v>103</v>
      </c>
      <c r="AG31" s="1" t="s">
        <v>45</v>
      </c>
    </row>
    <row r="32" spans="1:33" ht="39.9" customHeight="1" x14ac:dyDescent="0.25">
      <c r="A32" s="1" t="s">
        <v>384</v>
      </c>
      <c r="B32" s="1" t="s">
        <v>2401</v>
      </c>
      <c r="C32" s="1" t="s">
        <v>34</v>
      </c>
      <c r="D32" s="1" t="s">
        <v>2671</v>
      </c>
      <c r="E32" s="1" t="s">
        <v>2672</v>
      </c>
      <c r="F32" s="1">
        <v>5</v>
      </c>
      <c r="G32" s="1">
        <v>5</v>
      </c>
      <c r="H32" s="1" t="s">
        <v>75</v>
      </c>
      <c r="I32" s="21">
        <f t="shared" si="1"/>
        <v>93.041666666666671</v>
      </c>
      <c r="J32" s="1" t="s">
        <v>39</v>
      </c>
      <c r="K32" s="1" t="s">
        <v>39</v>
      </c>
      <c r="L32" s="1" t="s">
        <v>39</v>
      </c>
      <c r="M32" s="1" t="s">
        <v>39</v>
      </c>
      <c r="N32" s="1" t="s">
        <v>39</v>
      </c>
      <c r="O32" s="1" t="s">
        <v>68</v>
      </c>
      <c r="P32" s="1" t="s">
        <v>39</v>
      </c>
      <c r="Q32" s="1" t="s">
        <v>39</v>
      </c>
      <c r="R32" s="1" t="s">
        <v>39</v>
      </c>
      <c r="S32" s="1" t="s">
        <v>39</v>
      </c>
      <c r="T32" s="1" t="s">
        <v>39</v>
      </c>
      <c r="U32" s="1" t="s">
        <v>39</v>
      </c>
      <c r="V32" s="1" t="s">
        <v>39</v>
      </c>
      <c r="W32" s="1" t="s">
        <v>39</v>
      </c>
      <c r="X32" s="1" t="s">
        <v>39</v>
      </c>
      <c r="Y32" s="1" t="s">
        <v>211</v>
      </c>
      <c r="Z32" s="1" t="s">
        <v>39</v>
      </c>
      <c r="AA32" s="1" t="s">
        <v>39</v>
      </c>
      <c r="AB32" s="1" t="s">
        <v>39</v>
      </c>
      <c r="AC32" s="1" t="s">
        <v>39</v>
      </c>
      <c r="AD32" s="1" t="s">
        <v>2626</v>
      </c>
      <c r="AE32" s="1" t="s">
        <v>39</v>
      </c>
      <c r="AF32" s="1" t="s">
        <v>39</v>
      </c>
      <c r="AG32" s="1" t="s">
        <v>39</v>
      </c>
    </row>
    <row r="33" spans="1:33" ht="39.9" customHeight="1" x14ac:dyDescent="0.25">
      <c r="A33" s="1" t="s">
        <v>384</v>
      </c>
      <c r="B33" s="1" t="s">
        <v>2401</v>
      </c>
      <c r="C33" s="1" t="s">
        <v>34</v>
      </c>
      <c r="D33" s="1" t="s">
        <v>2673</v>
      </c>
      <c r="E33" s="1" t="s">
        <v>2674</v>
      </c>
      <c r="F33" s="1">
        <v>104</v>
      </c>
      <c r="G33" s="1">
        <v>46</v>
      </c>
      <c r="H33" s="1" t="s">
        <v>2430</v>
      </c>
      <c r="I33" s="21">
        <f t="shared" si="1"/>
        <v>94.916666666666686</v>
      </c>
      <c r="J33" s="1" t="s">
        <v>39</v>
      </c>
      <c r="K33" s="1" t="s">
        <v>154</v>
      </c>
      <c r="L33" s="1" t="s">
        <v>103</v>
      </c>
      <c r="M33" s="1" t="s">
        <v>39</v>
      </c>
      <c r="N33" s="1" t="s">
        <v>65</v>
      </c>
      <c r="O33" s="1" t="s">
        <v>156</v>
      </c>
      <c r="P33" s="1" t="s">
        <v>39</v>
      </c>
      <c r="Q33" s="1" t="s">
        <v>65</v>
      </c>
      <c r="R33" s="1" t="s">
        <v>156</v>
      </c>
      <c r="S33" s="1" t="s">
        <v>190</v>
      </c>
      <c r="T33" s="1" t="s">
        <v>154</v>
      </c>
      <c r="U33" s="1" t="s">
        <v>154</v>
      </c>
      <c r="V33" s="1" t="s">
        <v>95</v>
      </c>
      <c r="W33" s="1" t="s">
        <v>154</v>
      </c>
      <c r="X33" s="1" t="s">
        <v>154</v>
      </c>
      <c r="Y33" s="1" t="s">
        <v>50</v>
      </c>
      <c r="Z33" s="1" t="s">
        <v>65</v>
      </c>
      <c r="AA33" s="1" t="s">
        <v>154</v>
      </c>
      <c r="AB33" s="1" t="s">
        <v>154</v>
      </c>
      <c r="AC33" s="1" t="s">
        <v>154</v>
      </c>
      <c r="AD33" s="1" t="s">
        <v>561</v>
      </c>
      <c r="AE33" s="1" t="s">
        <v>154</v>
      </c>
      <c r="AF33" s="1" t="s">
        <v>156</v>
      </c>
      <c r="AG33" s="1" t="s">
        <v>156</v>
      </c>
    </row>
    <row r="34" spans="1:33" ht="39.9" customHeight="1" x14ac:dyDescent="0.25">
      <c r="A34" s="1" t="s">
        <v>384</v>
      </c>
      <c r="B34" s="1" t="s">
        <v>2401</v>
      </c>
      <c r="C34" s="1" t="s">
        <v>34</v>
      </c>
      <c r="D34" s="1" t="s">
        <v>2675</v>
      </c>
      <c r="E34" s="1" t="s">
        <v>2676</v>
      </c>
      <c r="F34" s="1">
        <v>11</v>
      </c>
      <c r="G34" s="1">
        <v>10</v>
      </c>
      <c r="H34" s="1" t="s">
        <v>271</v>
      </c>
      <c r="I34" s="21">
        <f t="shared" si="1"/>
        <v>98.708333333333329</v>
      </c>
      <c r="J34" s="1" t="s">
        <v>39</v>
      </c>
      <c r="K34" s="1" t="s">
        <v>39</v>
      </c>
      <c r="L34" s="1" t="s">
        <v>39</v>
      </c>
      <c r="M34" s="1" t="s">
        <v>39</v>
      </c>
      <c r="N34" s="1" t="s">
        <v>39</v>
      </c>
      <c r="O34" s="1" t="s">
        <v>39</v>
      </c>
      <c r="P34" s="1" t="s">
        <v>39</v>
      </c>
      <c r="Q34" s="1" t="s">
        <v>39</v>
      </c>
      <c r="R34" s="1" t="s">
        <v>84</v>
      </c>
      <c r="S34" s="1" t="s">
        <v>39</v>
      </c>
      <c r="T34" s="1" t="s">
        <v>39</v>
      </c>
      <c r="U34" s="1" t="s">
        <v>39</v>
      </c>
      <c r="V34" s="1" t="s">
        <v>39</v>
      </c>
      <c r="W34" s="1" t="s">
        <v>39</v>
      </c>
      <c r="X34" s="1" t="s">
        <v>39</v>
      </c>
      <c r="Y34" s="1" t="s">
        <v>39</v>
      </c>
      <c r="Z34" s="1" t="s">
        <v>39</v>
      </c>
      <c r="AA34" s="1" t="s">
        <v>39</v>
      </c>
      <c r="AB34" s="1" t="s">
        <v>39</v>
      </c>
      <c r="AC34" s="1" t="s">
        <v>39</v>
      </c>
      <c r="AD34" s="1" t="s">
        <v>105</v>
      </c>
      <c r="AE34" s="1" t="s">
        <v>39</v>
      </c>
      <c r="AF34" s="1" t="s">
        <v>84</v>
      </c>
      <c r="AG34" s="1" t="s">
        <v>39</v>
      </c>
    </row>
    <row r="35" spans="1:33" ht="39.9" customHeight="1" x14ac:dyDescent="0.25">
      <c r="A35" s="1" t="s">
        <v>384</v>
      </c>
      <c r="B35" s="1" t="s">
        <v>2401</v>
      </c>
      <c r="C35" s="1" t="s">
        <v>34</v>
      </c>
      <c r="D35" s="1" t="s">
        <v>2677</v>
      </c>
      <c r="E35" s="1" t="s">
        <v>2678</v>
      </c>
      <c r="F35" s="1">
        <v>13</v>
      </c>
      <c r="G35" s="1">
        <v>7</v>
      </c>
      <c r="H35" s="1" t="s">
        <v>342</v>
      </c>
      <c r="I35" s="21">
        <f t="shared" si="1"/>
        <v>95.458333333333314</v>
      </c>
      <c r="J35" s="1" t="s">
        <v>39</v>
      </c>
      <c r="K35" s="1" t="s">
        <v>39</v>
      </c>
      <c r="L35" s="1" t="s">
        <v>39</v>
      </c>
      <c r="M35" s="1" t="s">
        <v>39</v>
      </c>
      <c r="N35" s="1" t="s">
        <v>39</v>
      </c>
      <c r="O35" s="1" t="s">
        <v>176</v>
      </c>
      <c r="P35" s="1" t="s">
        <v>39</v>
      </c>
      <c r="Q35" s="1" t="s">
        <v>39</v>
      </c>
      <c r="R35" s="1" t="s">
        <v>39</v>
      </c>
      <c r="S35" s="1" t="s">
        <v>39</v>
      </c>
      <c r="T35" s="1" t="s">
        <v>39</v>
      </c>
      <c r="U35" s="1" t="s">
        <v>39</v>
      </c>
      <c r="V35" s="1" t="s">
        <v>39</v>
      </c>
      <c r="W35" s="1" t="s">
        <v>39</v>
      </c>
      <c r="X35" s="1" t="s">
        <v>39</v>
      </c>
      <c r="Y35" s="1" t="s">
        <v>39</v>
      </c>
      <c r="Z35" s="1" t="s">
        <v>39</v>
      </c>
      <c r="AA35" s="1" t="s">
        <v>39</v>
      </c>
      <c r="AB35" s="1" t="s">
        <v>39</v>
      </c>
      <c r="AC35" s="1" t="s">
        <v>128</v>
      </c>
      <c r="AD35" s="1" t="s">
        <v>212</v>
      </c>
      <c r="AE35" s="1" t="s">
        <v>176</v>
      </c>
      <c r="AF35" s="1" t="s">
        <v>39</v>
      </c>
      <c r="AG35" s="1" t="s">
        <v>176</v>
      </c>
    </row>
    <row r="36" spans="1:33" ht="39.9" customHeight="1" x14ac:dyDescent="0.25">
      <c r="A36" s="1" t="s">
        <v>384</v>
      </c>
      <c r="B36" s="1" t="s">
        <v>2401</v>
      </c>
      <c r="C36" s="1" t="s">
        <v>34</v>
      </c>
      <c r="D36" s="1" t="s">
        <v>2679</v>
      </c>
      <c r="E36" s="1" t="s">
        <v>2680</v>
      </c>
      <c r="F36" s="1">
        <v>30</v>
      </c>
      <c r="G36" s="1">
        <v>47</v>
      </c>
      <c r="H36" s="1" t="s">
        <v>2681</v>
      </c>
      <c r="I36" s="21">
        <f t="shared" si="1"/>
        <v>86.5</v>
      </c>
      <c r="J36" s="1" t="s">
        <v>84</v>
      </c>
      <c r="K36" s="1" t="s">
        <v>39</v>
      </c>
      <c r="L36" s="1" t="s">
        <v>95</v>
      </c>
      <c r="M36" s="1" t="s">
        <v>65</v>
      </c>
      <c r="N36" s="1" t="s">
        <v>68</v>
      </c>
      <c r="O36" s="1" t="s">
        <v>156</v>
      </c>
      <c r="P36" s="1" t="s">
        <v>117</v>
      </c>
      <c r="Q36" s="1" t="s">
        <v>47</v>
      </c>
      <c r="R36" s="1" t="s">
        <v>45</v>
      </c>
      <c r="S36" s="1" t="s">
        <v>1100</v>
      </c>
      <c r="T36" s="1" t="s">
        <v>154</v>
      </c>
      <c r="U36" s="1" t="s">
        <v>50</v>
      </c>
      <c r="V36" s="1" t="s">
        <v>84</v>
      </c>
      <c r="W36" s="1" t="s">
        <v>105</v>
      </c>
      <c r="X36" s="1" t="s">
        <v>103</v>
      </c>
      <c r="Y36" s="1" t="s">
        <v>166</v>
      </c>
      <c r="Z36" s="1" t="s">
        <v>128</v>
      </c>
      <c r="AA36" s="1" t="s">
        <v>45</v>
      </c>
      <c r="AB36" s="1" t="s">
        <v>154</v>
      </c>
      <c r="AC36" s="1" t="s">
        <v>166</v>
      </c>
      <c r="AD36" s="1" t="s">
        <v>136</v>
      </c>
      <c r="AE36" s="1" t="s">
        <v>82</v>
      </c>
      <c r="AF36" s="1" t="s">
        <v>51</v>
      </c>
      <c r="AG36" s="1" t="s">
        <v>176</v>
      </c>
    </row>
    <row r="37" spans="1:33" ht="39.9" customHeight="1" x14ac:dyDescent="0.25">
      <c r="A37" s="1" t="s">
        <v>384</v>
      </c>
      <c r="B37" s="1" t="s">
        <v>2401</v>
      </c>
      <c r="C37" s="1" t="s">
        <v>34</v>
      </c>
      <c r="D37" s="1" t="s">
        <v>2682</v>
      </c>
      <c r="E37" s="1" t="s">
        <v>2683</v>
      </c>
      <c r="F37" s="1">
        <v>671</v>
      </c>
      <c r="G37" s="1">
        <v>344</v>
      </c>
      <c r="H37" s="1" t="s">
        <v>2684</v>
      </c>
      <c r="I37" s="21">
        <f t="shared" si="1"/>
        <v>83.249999999999986</v>
      </c>
      <c r="J37" s="1" t="s">
        <v>103</v>
      </c>
      <c r="K37" s="1" t="s">
        <v>103</v>
      </c>
      <c r="L37" s="1" t="s">
        <v>51</v>
      </c>
      <c r="M37" s="1" t="s">
        <v>82</v>
      </c>
      <c r="N37" s="1" t="s">
        <v>55</v>
      </c>
      <c r="O37" s="1" t="s">
        <v>190</v>
      </c>
      <c r="P37" s="1" t="s">
        <v>561</v>
      </c>
      <c r="Q37" s="1" t="s">
        <v>166</v>
      </c>
      <c r="R37" s="1" t="s">
        <v>105</v>
      </c>
      <c r="S37" s="1" t="s">
        <v>44</v>
      </c>
      <c r="T37" s="1" t="s">
        <v>95</v>
      </c>
      <c r="U37" s="1" t="s">
        <v>117</v>
      </c>
      <c r="V37" s="1" t="s">
        <v>184</v>
      </c>
      <c r="W37" s="1" t="s">
        <v>176</v>
      </c>
      <c r="X37" s="1" t="s">
        <v>42</v>
      </c>
      <c r="Y37" s="1" t="s">
        <v>166</v>
      </c>
      <c r="Z37" s="1" t="s">
        <v>50</v>
      </c>
      <c r="AA37" s="1" t="s">
        <v>42</v>
      </c>
      <c r="AB37" s="1" t="s">
        <v>45</v>
      </c>
      <c r="AC37" s="1" t="s">
        <v>176</v>
      </c>
      <c r="AD37" s="1" t="s">
        <v>1577</v>
      </c>
      <c r="AE37" s="1" t="s">
        <v>190</v>
      </c>
      <c r="AF37" s="1" t="s">
        <v>56</v>
      </c>
      <c r="AG37" s="1" t="s">
        <v>105</v>
      </c>
    </row>
    <row r="38" spans="1:33" ht="39.9" customHeight="1" x14ac:dyDescent="0.25">
      <c r="A38" s="1" t="s">
        <v>384</v>
      </c>
      <c r="B38" s="1" t="s">
        <v>2401</v>
      </c>
      <c r="C38" s="1" t="s">
        <v>34</v>
      </c>
      <c r="D38" s="1" t="s">
        <v>2688</v>
      </c>
      <c r="E38" s="1" t="s">
        <v>2689</v>
      </c>
      <c r="F38" s="1">
        <v>369</v>
      </c>
      <c r="G38" s="1">
        <v>162</v>
      </c>
      <c r="H38" s="1" t="s">
        <v>2685</v>
      </c>
      <c r="I38" s="21">
        <f t="shared" si="1"/>
        <v>77.041666666666657</v>
      </c>
      <c r="J38" s="1" t="s">
        <v>84</v>
      </c>
      <c r="K38" s="1" t="s">
        <v>50</v>
      </c>
      <c r="L38" s="1" t="s">
        <v>55</v>
      </c>
      <c r="M38" s="1" t="s">
        <v>481</v>
      </c>
      <c r="N38" s="1" t="s">
        <v>357</v>
      </c>
      <c r="O38" s="1" t="s">
        <v>82</v>
      </c>
      <c r="P38" s="1" t="s">
        <v>47</v>
      </c>
      <c r="Q38" s="1" t="s">
        <v>561</v>
      </c>
      <c r="R38" s="1" t="s">
        <v>82</v>
      </c>
      <c r="S38" s="1" t="s">
        <v>935</v>
      </c>
      <c r="T38" s="1" t="s">
        <v>103</v>
      </c>
      <c r="U38" s="1" t="s">
        <v>463</v>
      </c>
      <c r="V38" s="1" t="s">
        <v>107</v>
      </c>
      <c r="W38" s="1" t="s">
        <v>166</v>
      </c>
      <c r="X38" s="1" t="s">
        <v>84</v>
      </c>
      <c r="Y38" s="1" t="s">
        <v>48</v>
      </c>
      <c r="Z38" s="1" t="s">
        <v>166</v>
      </c>
      <c r="AA38" s="1" t="s">
        <v>103</v>
      </c>
      <c r="AB38" s="1" t="s">
        <v>90</v>
      </c>
      <c r="AC38" s="1" t="s">
        <v>166</v>
      </c>
      <c r="AD38" s="1" t="s">
        <v>747</v>
      </c>
      <c r="AE38" s="1" t="s">
        <v>117</v>
      </c>
      <c r="AF38" s="1" t="s">
        <v>176</v>
      </c>
      <c r="AG38" s="1" t="s">
        <v>190</v>
      </c>
    </row>
    <row r="39" spans="1:33" ht="39.9" customHeight="1" x14ac:dyDescent="0.25">
      <c r="A39" s="1" t="s">
        <v>384</v>
      </c>
      <c r="B39" s="1" t="s">
        <v>2401</v>
      </c>
      <c r="C39" s="1" t="s">
        <v>34</v>
      </c>
      <c r="D39" s="1" t="s">
        <v>2690</v>
      </c>
      <c r="E39" s="1" t="s">
        <v>2691</v>
      </c>
      <c r="F39" s="1">
        <v>330</v>
      </c>
      <c r="G39" s="1">
        <v>139</v>
      </c>
      <c r="H39" s="1" t="s">
        <v>2692</v>
      </c>
      <c r="I39" s="21">
        <f t="shared" si="1"/>
        <v>84.583333333333329</v>
      </c>
      <c r="J39" s="1" t="s">
        <v>45</v>
      </c>
      <c r="K39" s="1" t="s">
        <v>95</v>
      </c>
      <c r="L39" s="1" t="s">
        <v>561</v>
      </c>
      <c r="M39" s="1" t="s">
        <v>82</v>
      </c>
      <c r="N39" s="1" t="s">
        <v>463</v>
      </c>
      <c r="O39" s="1" t="s">
        <v>56</v>
      </c>
      <c r="P39" s="1" t="s">
        <v>50</v>
      </c>
      <c r="Q39" s="1" t="s">
        <v>117</v>
      </c>
      <c r="R39" s="1" t="s">
        <v>166</v>
      </c>
      <c r="S39" s="1" t="s">
        <v>561</v>
      </c>
      <c r="T39" s="1" t="s">
        <v>156</v>
      </c>
      <c r="U39" s="1" t="s">
        <v>166</v>
      </c>
      <c r="V39" s="1" t="s">
        <v>561</v>
      </c>
      <c r="W39" s="1" t="s">
        <v>51</v>
      </c>
      <c r="X39" s="1" t="s">
        <v>45</v>
      </c>
      <c r="Y39" s="1" t="s">
        <v>189</v>
      </c>
      <c r="Z39" s="1" t="s">
        <v>105</v>
      </c>
      <c r="AA39" s="1" t="s">
        <v>90</v>
      </c>
      <c r="AB39" s="1" t="s">
        <v>95</v>
      </c>
      <c r="AC39" s="1" t="s">
        <v>103</v>
      </c>
      <c r="AD39" s="1" t="s">
        <v>1100</v>
      </c>
      <c r="AE39" s="1" t="s">
        <v>84</v>
      </c>
      <c r="AF39" s="1" t="s">
        <v>50</v>
      </c>
      <c r="AG39" s="1" t="s">
        <v>56</v>
      </c>
    </row>
    <row r="40" spans="1:33" ht="39.9" customHeight="1" x14ac:dyDescent="0.25">
      <c r="A40" s="1" t="s">
        <v>384</v>
      </c>
      <c r="B40" s="1" t="s">
        <v>2401</v>
      </c>
      <c r="C40" s="1" t="s">
        <v>34</v>
      </c>
      <c r="D40" s="1" t="s">
        <v>2693</v>
      </c>
      <c r="E40" s="1" t="s">
        <v>2694</v>
      </c>
      <c r="F40" s="1">
        <v>804</v>
      </c>
      <c r="G40" s="1">
        <v>408</v>
      </c>
      <c r="H40" s="1" t="s">
        <v>2432</v>
      </c>
      <c r="I40" s="21">
        <f t="shared" si="1"/>
        <v>78.291666666666671</v>
      </c>
      <c r="J40" s="1" t="s">
        <v>84</v>
      </c>
      <c r="K40" s="1" t="s">
        <v>42</v>
      </c>
      <c r="L40" s="1" t="s">
        <v>139</v>
      </c>
      <c r="M40" s="1" t="s">
        <v>481</v>
      </c>
      <c r="N40" s="1" t="s">
        <v>212</v>
      </c>
      <c r="O40" s="1" t="s">
        <v>68</v>
      </c>
      <c r="P40" s="1" t="s">
        <v>68</v>
      </c>
      <c r="Q40" s="1" t="s">
        <v>184</v>
      </c>
      <c r="R40" s="1" t="s">
        <v>143</v>
      </c>
      <c r="S40" s="1" t="s">
        <v>55</v>
      </c>
      <c r="T40" s="1" t="s">
        <v>45</v>
      </c>
      <c r="U40" s="1" t="s">
        <v>82</v>
      </c>
      <c r="V40" s="1" t="s">
        <v>57</v>
      </c>
      <c r="W40" s="1" t="s">
        <v>128</v>
      </c>
      <c r="X40" s="1" t="s">
        <v>42</v>
      </c>
      <c r="Y40" s="1" t="s">
        <v>975</v>
      </c>
      <c r="Z40" s="1" t="s">
        <v>190</v>
      </c>
      <c r="AA40" s="1" t="s">
        <v>51</v>
      </c>
      <c r="AB40" s="1" t="s">
        <v>45</v>
      </c>
      <c r="AC40" s="1" t="s">
        <v>166</v>
      </c>
      <c r="AD40" s="1" t="s">
        <v>138</v>
      </c>
      <c r="AE40" s="1" t="s">
        <v>128</v>
      </c>
      <c r="AF40" s="1" t="s">
        <v>128</v>
      </c>
      <c r="AG40" s="1" t="s">
        <v>176</v>
      </c>
    </row>
    <row r="41" spans="1:33" ht="39.9" customHeight="1" x14ac:dyDescent="0.25">
      <c r="A41" s="1" t="s">
        <v>384</v>
      </c>
      <c r="B41" s="1" t="s">
        <v>2401</v>
      </c>
      <c r="C41" s="1" t="s">
        <v>34</v>
      </c>
      <c r="D41" s="1" t="s">
        <v>2696</v>
      </c>
      <c r="E41" s="1" t="s">
        <v>2697</v>
      </c>
      <c r="F41" s="1">
        <v>75</v>
      </c>
      <c r="G41" s="1">
        <v>33</v>
      </c>
      <c r="H41" s="1" t="s">
        <v>186</v>
      </c>
      <c r="I41" s="21">
        <f t="shared" si="1"/>
        <v>85.499999999999986</v>
      </c>
      <c r="J41" s="1" t="s">
        <v>51</v>
      </c>
      <c r="K41" s="1" t="s">
        <v>90</v>
      </c>
      <c r="L41" s="1" t="s">
        <v>143</v>
      </c>
      <c r="M41" s="1" t="s">
        <v>190</v>
      </c>
      <c r="N41" s="1" t="s">
        <v>561</v>
      </c>
      <c r="O41" s="1" t="s">
        <v>128</v>
      </c>
      <c r="P41" s="1" t="s">
        <v>50</v>
      </c>
      <c r="Q41" s="1" t="s">
        <v>51</v>
      </c>
      <c r="R41" s="1" t="s">
        <v>50</v>
      </c>
      <c r="S41" s="1" t="s">
        <v>876</v>
      </c>
      <c r="T41" s="1" t="s">
        <v>39</v>
      </c>
      <c r="U41" s="1" t="s">
        <v>117</v>
      </c>
      <c r="V41" s="1" t="s">
        <v>139</v>
      </c>
      <c r="W41" s="1" t="s">
        <v>56</v>
      </c>
      <c r="X41" s="1" t="s">
        <v>45</v>
      </c>
      <c r="Y41" s="1" t="s">
        <v>143</v>
      </c>
      <c r="Z41" s="1" t="s">
        <v>84</v>
      </c>
      <c r="AA41" s="1" t="s">
        <v>90</v>
      </c>
      <c r="AB41" s="1" t="s">
        <v>90</v>
      </c>
      <c r="AC41" s="1" t="s">
        <v>84</v>
      </c>
      <c r="AD41" s="1" t="s">
        <v>57</v>
      </c>
      <c r="AE41" s="1" t="s">
        <v>139</v>
      </c>
      <c r="AF41" s="1" t="s">
        <v>84</v>
      </c>
      <c r="AG41" s="1" t="s">
        <v>65</v>
      </c>
    </row>
    <row r="42" spans="1:33" ht="39.9" customHeight="1" x14ac:dyDescent="0.25">
      <c r="A42" s="1" t="s">
        <v>384</v>
      </c>
      <c r="B42" s="1" t="s">
        <v>2401</v>
      </c>
      <c r="C42" s="1" t="s">
        <v>34</v>
      </c>
      <c r="D42" s="1" t="s">
        <v>2698</v>
      </c>
      <c r="E42" s="1" t="s">
        <v>2699</v>
      </c>
      <c r="F42" s="1">
        <v>18</v>
      </c>
      <c r="G42" s="1">
        <v>9</v>
      </c>
      <c r="H42" s="1" t="s">
        <v>60</v>
      </c>
      <c r="I42" s="21">
        <f t="shared" si="1"/>
        <v>79.500000000000043</v>
      </c>
      <c r="J42" s="1" t="s">
        <v>51</v>
      </c>
      <c r="K42" s="1" t="s">
        <v>51</v>
      </c>
      <c r="L42" s="1" t="s">
        <v>105</v>
      </c>
      <c r="M42" s="1" t="s">
        <v>51</v>
      </c>
      <c r="N42" s="1" t="s">
        <v>105</v>
      </c>
      <c r="O42" s="1" t="s">
        <v>47</v>
      </c>
      <c r="P42" s="1" t="s">
        <v>47</v>
      </c>
      <c r="Q42" s="1" t="s">
        <v>47</v>
      </c>
      <c r="R42" s="1" t="s">
        <v>47</v>
      </c>
      <c r="S42" s="1" t="s">
        <v>68</v>
      </c>
      <c r="T42" s="1" t="s">
        <v>105</v>
      </c>
      <c r="U42" s="1" t="s">
        <v>105</v>
      </c>
      <c r="V42" s="1" t="s">
        <v>105</v>
      </c>
      <c r="W42" s="1" t="s">
        <v>105</v>
      </c>
      <c r="X42" s="1" t="s">
        <v>47</v>
      </c>
      <c r="Y42" s="1" t="s">
        <v>51</v>
      </c>
      <c r="Z42" s="1" t="s">
        <v>105</v>
      </c>
      <c r="AA42" s="1" t="s">
        <v>47</v>
      </c>
      <c r="AB42" s="1" t="s">
        <v>105</v>
      </c>
      <c r="AC42" s="1" t="s">
        <v>47</v>
      </c>
      <c r="AD42" s="1" t="s">
        <v>54</v>
      </c>
      <c r="AE42" s="1" t="s">
        <v>47</v>
      </c>
      <c r="AF42" s="1" t="s">
        <v>48</v>
      </c>
      <c r="AG42" s="1" t="s">
        <v>47</v>
      </c>
    </row>
    <row r="43" spans="1:33" ht="39.9" customHeight="1" x14ac:dyDescent="0.25">
      <c r="A43" s="1" t="s">
        <v>384</v>
      </c>
      <c r="B43" s="1" t="s">
        <v>2401</v>
      </c>
      <c r="C43" s="1" t="s">
        <v>34</v>
      </c>
      <c r="D43" s="1" t="s">
        <v>2700</v>
      </c>
      <c r="E43" s="1" t="s">
        <v>2701</v>
      </c>
      <c r="F43" s="1">
        <v>57</v>
      </c>
      <c r="G43" s="1">
        <v>27</v>
      </c>
      <c r="H43" s="1" t="s">
        <v>125</v>
      </c>
      <c r="I43" s="21">
        <f t="shared" si="1"/>
        <v>95.75</v>
      </c>
      <c r="J43" s="1" t="s">
        <v>42</v>
      </c>
      <c r="K43" s="1" t="s">
        <v>156</v>
      </c>
      <c r="L43" s="1" t="s">
        <v>156</v>
      </c>
      <c r="M43" s="1" t="s">
        <v>39</v>
      </c>
      <c r="N43" s="1" t="s">
        <v>50</v>
      </c>
      <c r="O43" s="1" t="s">
        <v>156</v>
      </c>
      <c r="P43" s="1" t="s">
        <v>39</v>
      </c>
      <c r="Q43" s="1" t="s">
        <v>156</v>
      </c>
      <c r="R43" s="1" t="s">
        <v>65</v>
      </c>
      <c r="S43" s="1" t="s">
        <v>39</v>
      </c>
      <c r="T43" s="1" t="s">
        <v>39</v>
      </c>
      <c r="U43" s="1" t="s">
        <v>39</v>
      </c>
      <c r="V43" s="1" t="s">
        <v>39</v>
      </c>
      <c r="W43" s="1" t="s">
        <v>39</v>
      </c>
      <c r="X43" s="1" t="s">
        <v>39</v>
      </c>
      <c r="Y43" s="1" t="s">
        <v>39</v>
      </c>
      <c r="Z43" s="1" t="s">
        <v>51</v>
      </c>
      <c r="AA43" s="1" t="s">
        <v>39</v>
      </c>
      <c r="AB43" s="1" t="s">
        <v>39</v>
      </c>
      <c r="AC43" s="1" t="s">
        <v>39</v>
      </c>
      <c r="AD43" s="1" t="s">
        <v>1694</v>
      </c>
      <c r="AE43" s="1" t="s">
        <v>39</v>
      </c>
      <c r="AF43" s="1" t="s">
        <v>156</v>
      </c>
      <c r="AG43" s="1" t="s">
        <v>39</v>
      </c>
    </row>
    <row r="44" spans="1:33" ht="39.9" customHeight="1" x14ac:dyDescent="0.25">
      <c r="A44" s="1" t="s">
        <v>384</v>
      </c>
      <c r="B44" s="1" t="s">
        <v>2401</v>
      </c>
      <c r="C44" s="1" t="s">
        <v>34</v>
      </c>
      <c r="D44" s="1" t="s">
        <v>2702</v>
      </c>
      <c r="E44" s="1" t="s">
        <v>2703</v>
      </c>
      <c r="F44" s="1">
        <v>168</v>
      </c>
      <c r="G44" s="1">
        <v>70</v>
      </c>
      <c r="H44" s="1" t="s">
        <v>80</v>
      </c>
      <c r="I44" s="21">
        <f t="shared" si="1"/>
        <v>86.791666666666671</v>
      </c>
      <c r="J44" s="1" t="s">
        <v>45</v>
      </c>
      <c r="K44" s="1" t="s">
        <v>95</v>
      </c>
      <c r="L44" s="1" t="s">
        <v>176</v>
      </c>
      <c r="M44" s="1" t="s">
        <v>51</v>
      </c>
      <c r="N44" s="1" t="s">
        <v>143</v>
      </c>
      <c r="O44" s="1" t="s">
        <v>190</v>
      </c>
      <c r="P44" s="1" t="s">
        <v>105</v>
      </c>
      <c r="Q44" s="1" t="s">
        <v>128</v>
      </c>
      <c r="R44" s="1" t="s">
        <v>103</v>
      </c>
      <c r="S44" s="1" t="s">
        <v>417</v>
      </c>
      <c r="T44" s="1" t="s">
        <v>90</v>
      </c>
      <c r="U44" s="1" t="s">
        <v>65</v>
      </c>
      <c r="V44" s="1" t="s">
        <v>50</v>
      </c>
      <c r="W44" s="1" t="s">
        <v>190</v>
      </c>
      <c r="X44" s="1" t="s">
        <v>45</v>
      </c>
      <c r="Y44" s="1" t="s">
        <v>65</v>
      </c>
      <c r="Z44" s="1" t="s">
        <v>51</v>
      </c>
      <c r="AA44" s="1" t="s">
        <v>45</v>
      </c>
      <c r="AB44" s="1" t="s">
        <v>65</v>
      </c>
      <c r="AC44" s="1" t="s">
        <v>45</v>
      </c>
      <c r="AD44" s="1" t="s">
        <v>231</v>
      </c>
      <c r="AE44" s="1" t="s">
        <v>166</v>
      </c>
      <c r="AF44" s="1" t="s">
        <v>95</v>
      </c>
      <c r="AG44" s="1" t="s">
        <v>105</v>
      </c>
    </row>
    <row r="45" spans="1:33" ht="39.9" customHeight="1" x14ac:dyDescent="0.25">
      <c r="A45" s="1" t="s">
        <v>384</v>
      </c>
      <c r="B45" s="1" t="s">
        <v>2401</v>
      </c>
      <c r="C45" s="1" t="s">
        <v>34</v>
      </c>
      <c r="D45" s="1" t="s">
        <v>2704</v>
      </c>
      <c r="E45" s="1" t="s">
        <v>2705</v>
      </c>
      <c r="F45" s="1">
        <v>316</v>
      </c>
      <c r="G45" s="1">
        <v>144</v>
      </c>
      <c r="H45" s="1" t="s">
        <v>509</v>
      </c>
      <c r="I45" s="21">
        <f t="shared" si="1"/>
        <v>85.708333333333329</v>
      </c>
      <c r="J45" s="1" t="s">
        <v>42</v>
      </c>
      <c r="K45" s="1" t="s">
        <v>95</v>
      </c>
      <c r="L45" s="1" t="s">
        <v>190</v>
      </c>
      <c r="M45" s="1" t="s">
        <v>42</v>
      </c>
      <c r="N45" s="1" t="s">
        <v>68</v>
      </c>
      <c r="O45" s="1" t="s">
        <v>143</v>
      </c>
      <c r="P45" s="1" t="s">
        <v>42</v>
      </c>
      <c r="Q45" s="1" t="s">
        <v>139</v>
      </c>
      <c r="R45" s="1" t="s">
        <v>190</v>
      </c>
      <c r="S45" s="1" t="s">
        <v>935</v>
      </c>
      <c r="T45" s="1" t="s">
        <v>156</v>
      </c>
      <c r="U45" s="1" t="s">
        <v>103</v>
      </c>
      <c r="V45" s="1" t="s">
        <v>117</v>
      </c>
      <c r="W45" s="1" t="s">
        <v>103</v>
      </c>
      <c r="X45" s="1" t="s">
        <v>156</v>
      </c>
      <c r="Y45" s="1" t="s">
        <v>176</v>
      </c>
      <c r="Z45" s="1" t="s">
        <v>84</v>
      </c>
      <c r="AA45" s="1" t="s">
        <v>103</v>
      </c>
      <c r="AB45" s="1" t="s">
        <v>42</v>
      </c>
      <c r="AC45" s="1" t="s">
        <v>45</v>
      </c>
      <c r="AD45" s="1" t="s">
        <v>212</v>
      </c>
      <c r="AE45" s="1" t="s">
        <v>84</v>
      </c>
      <c r="AF45" s="1" t="s">
        <v>84</v>
      </c>
      <c r="AG45" s="1" t="s">
        <v>105</v>
      </c>
    </row>
    <row r="46" spans="1:33" ht="39.9" customHeight="1" x14ac:dyDescent="0.25">
      <c r="A46" s="1" t="s">
        <v>384</v>
      </c>
      <c r="B46" s="1" t="s">
        <v>2401</v>
      </c>
      <c r="C46" s="1" t="s">
        <v>34</v>
      </c>
      <c r="D46" s="1" t="s">
        <v>2707</v>
      </c>
      <c r="E46" s="1" t="s">
        <v>2708</v>
      </c>
      <c r="F46" s="1">
        <v>187</v>
      </c>
      <c r="G46" s="1">
        <v>81</v>
      </c>
      <c r="H46" s="1" t="s">
        <v>2541</v>
      </c>
      <c r="I46" s="21">
        <f t="shared" si="1"/>
        <v>87.625</v>
      </c>
      <c r="J46" s="1" t="s">
        <v>156</v>
      </c>
      <c r="K46" s="1" t="s">
        <v>156</v>
      </c>
      <c r="L46" s="1" t="s">
        <v>56</v>
      </c>
      <c r="M46" s="1" t="s">
        <v>190</v>
      </c>
      <c r="N46" s="1" t="s">
        <v>47</v>
      </c>
      <c r="O46" s="1" t="s">
        <v>50</v>
      </c>
      <c r="P46" s="1" t="s">
        <v>156</v>
      </c>
      <c r="Q46" s="1" t="s">
        <v>65</v>
      </c>
      <c r="R46" s="1" t="s">
        <v>42</v>
      </c>
      <c r="S46" s="1" t="s">
        <v>68</v>
      </c>
      <c r="T46" s="1" t="s">
        <v>156</v>
      </c>
      <c r="U46" s="1" t="s">
        <v>103</v>
      </c>
      <c r="V46" s="1" t="s">
        <v>82</v>
      </c>
      <c r="W46" s="1" t="s">
        <v>103</v>
      </c>
      <c r="X46" s="1" t="s">
        <v>103</v>
      </c>
      <c r="Y46" s="1" t="s">
        <v>143</v>
      </c>
      <c r="Z46" s="1" t="s">
        <v>42</v>
      </c>
      <c r="AA46" s="1" t="s">
        <v>45</v>
      </c>
      <c r="AB46" s="1" t="s">
        <v>42</v>
      </c>
      <c r="AC46" s="1" t="s">
        <v>65</v>
      </c>
      <c r="AD46" s="1" t="s">
        <v>244</v>
      </c>
      <c r="AE46" s="1" t="s">
        <v>42</v>
      </c>
      <c r="AF46" s="1" t="s">
        <v>95</v>
      </c>
      <c r="AG46" s="1" t="s">
        <v>50</v>
      </c>
    </row>
    <row r="47" spans="1:33" ht="39.9" customHeight="1" x14ac:dyDescent="0.25">
      <c r="A47" s="1" t="s">
        <v>384</v>
      </c>
      <c r="B47" s="1" t="s">
        <v>2401</v>
      </c>
      <c r="C47" s="1" t="s">
        <v>34</v>
      </c>
      <c r="D47" s="1" t="s">
        <v>2709</v>
      </c>
      <c r="E47" s="1" t="s">
        <v>2710</v>
      </c>
      <c r="F47" s="1">
        <v>54</v>
      </c>
      <c r="G47" s="1">
        <v>27</v>
      </c>
      <c r="H47" s="1" t="s">
        <v>60</v>
      </c>
      <c r="I47" s="21">
        <f t="shared" si="1"/>
        <v>93.833333333333357</v>
      </c>
      <c r="J47" s="1" t="s">
        <v>156</v>
      </c>
      <c r="K47" s="1" t="s">
        <v>156</v>
      </c>
      <c r="L47" s="1" t="s">
        <v>156</v>
      </c>
      <c r="M47" s="1" t="s">
        <v>156</v>
      </c>
      <c r="N47" s="1" t="s">
        <v>156</v>
      </c>
      <c r="O47" s="1" t="s">
        <v>65</v>
      </c>
      <c r="P47" s="1" t="s">
        <v>156</v>
      </c>
      <c r="Q47" s="1" t="s">
        <v>51</v>
      </c>
      <c r="R47" s="1" t="s">
        <v>65</v>
      </c>
      <c r="S47" s="1" t="s">
        <v>45</v>
      </c>
      <c r="T47" s="1" t="s">
        <v>39</v>
      </c>
      <c r="U47" s="1" t="s">
        <v>42</v>
      </c>
      <c r="V47" s="1" t="s">
        <v>65</v>
      </c>
      <c r="W47" s="1" t="s">
        <v>156</v>
      </c>
      <c r="X47" s="1" t="s">
        <v>156</v>
      </c>
      <c r="Y47" s="1" t="s">
        <v>105</v>
      </c>
      <c r="Z47" s="1" t="s">
        <v>156</v>
      </c>
      <c r="AA47" s="1" t="s">
        <v>39</v>
      </c>
      <c r="AB47" s="1" t="s">
        <v>39</v>
      </c>
      <c r="AC47" s="1" t="s">
        <v>39</v>
      </c>
      <c r="AD47" s="1" t="s">
        <v>1694</v>
      </c>
      <c r="AE47" s="1" t="s">
        <v>156</v>
      </c>
      <c r="AF47" s="1" t="s">
        <v>39</v>
      </c>
      <c r="AG47" s="1" t="s">
        <v>42</v>
      </c>
    </row>
    <row r="48" spans="1:33" ht="39.9" customHeight="1" x14ac:dyDescent="0.25">
      <c r="A48" s="1" t="s">
        <v>384</v>
      </c>
      <c r="B48" s="1" t="s">
        <v>2401</v>
      </c>
      <c r="C48" s="1" t="s">
        <v>34</v>
      </c>
      <c r="D48" s="1" t="s">
        <v>2711</v>
      </c>
      <c r="E48" s="1" t="s">
        <v>2712</v>
      </c>
      <c r="F48" s="1">
        <v>39</v>
      </c>
      <c r="G48" s="1">
        <v>20</v>
      </c>
      <c r="H48" s="1" t="s">
        <v>1125</v>
      </c>
      <c r="I48" s="21">
        <f t="shared" si="1"/>
        <v>96.375000000000014</v>
      </c>
      <c r="J48" s="1" t="s">
        <v>65</v>
      </c>
      <c r="K48" s="1" t="s">
        <v>39</v>
      </c>
      <c r="L48" s="1" t="s">
        <v>95</v>
      </c>
      <c r="M48" s="1" t="s">
        <v>39</v>
      </c>
      <c r="N48" s="1" t="s">
        <v>39</v>
      </c>
      <c r="O48" s="1" t="s">
        <v>95</v>
      </c>
      <c r="P48" s="1" t="s">
        <v>39</v>
      </c>
      <c r="Q48" s="1" t="s">
        <v>39</v>
      </c>
      <c r="R48" s="1" t="s">
        <v>39</v>
      </c>
      <c r="S48" s="1" t="s">
        <v>39</v>
      </c>
      <c r="T48" s="1" t="s">
        <v>39</v>
      </c>
      <c r="U48" s="1" t="s">
        <v>39</v>
      </c>
      <c r="V48" s="1" t="s">
        <v>39</v>
      </c>
      <c r="W48" s="1" t="s">
        <v>39</v>
      </c>
      <c r="X48" s="1" t="s">
        <v>95</v>
      </c>
      <c r="Y48" s="1" t="s">
        <v>105</v>
      </c>
      <c r="Z48" s="1" t="s">
        <v>95</v>
      </c>
      <c r="AA48" s="1" t="s">
        <v>39</v>
      </c>
      <c r="AB48" s="1" t="s">
        <v>39</v>
      </c>
      <c r="AC48" s="1" t="s">
        <v>39</v>
      </c>
      <c r="AD48" s="1" t="s">
        <v>184</v>
      </c>
      <c r="AE48" s="1" t="s">
        <v>105</v>
      </c>
      <c r="AF48" s="1" t="s">
        <v>95</v>
      </c>
      <c r="AG48" s="1" t="s">
        <v>45</v>
      </c>
    </row>
    <row r="49" spans="1:33" ht="39.9" customHeight="1" x14ac:dyDescent="0.25">
      <c r="A49" s="1" t="s">
        <v>384</v>
      </c>
      <c r="B49" s="1" t="s">
        <v>2401</v>
      </c>
      <c r="C49" s="1" t="s">
        <v>34</v>
      </c>
      <c r="D49" s="1" t="s">
        <v>2713</v>
      </c>
      <c r="E49" s="1" t="s">
        <v>2714</v>
      </c>
      <c r="F49" s="1">
        <v>122</v>
      </c>
      <c r="G49" s="1">
        <v>64</v>
      </c>
      <c r="H49" s="1" t="s">
        <v>1343</v>
      </c>
      <c r="I49" s="21">
        <f t="shared" si="1"/>
        <v>89.083333333333314</v>
      </c>
      <c r="J49" s="1" t="s">
        <v>65</v>
      </c>
      <c r="K49" s="1" t="s">
        <v>154</v>
      </c>
      <c r="L49" s="1" t="s">
        <v>84</v>
      </c>
      <c r="M49" s="1" t="s">
        <v>42</v>
      </c>
      <c r="N49" s="1" t="s">
        <v>45</v>
      </c>
      <c r="O49" s="1" t="s">
        <v>65</v>
      </c>
      <c r="P49" s="1" t="s">
        <v>42</v>
      </c>
      <c r="Q49" s="1" t="s">
        <v>56</v>
      </c>
      <c r="R49" s="1" t="s">
        <v>105</v>
      </c>
      <c r="S49" s="1" t="s">
        <v>48</v>
      </c>
      <c r="T49" s="1" t="s">
        <v>95</v>
      </c>
      <c r="U49" s="1" t="s">
        <v>65</v>
      </c>
      <c r="V49" s="1" t="s">
        <v>51</v>
      </c>
      <c r="W49" s="1" t="s">
        <v>42</v>
      </c>
      <c r="X49" s="1" t="s">
        <v>90</v>
      </c>
      <c r="Y49" s="1" t="s">
        <v>42</v>
      </c>
      <c r="Z49" s="1" t="s">
        <v>103</v>
      </c>
      <c r="AA49" s="1" t="s">
        <v>95</v>
      </c>
      <c r="AB49" s="1" t="s">
        <v>90</v>
      </c>
      <c r="AC49" s="1" t="s">
        <v>65</v>
      </c>
      <c r="AD49" s="1" t="s">
        <v>1694</v>
      </c>
      <c r="AE49" s="1" t="s">
        <v>51</v>
      </c>
      <c r="AF49" s="1" t="s">
        <v>176</v>
      </c>
      <c r="AG49" s="1" t="s">
        <v>190</v>
      </c>
    </row>
    <row r="50" spans="1:33" ht="39.9" customHeight="1" x14ac:dyDescent="0.25">
      <c r="A50" s="1" t="s">
        <v>384</v>
      </c>
      <c r="B50" s="1" t="s">
        <v>2401</v>
      </c>
      <c r="C50" s="1" t="s">
        <v>34</v>
      </c>
      <c r="D50" s="1" t="s">
        <v>2716</v>
      </c>
      <c r="E50" s="1" t="s">
        <v>2717</v>
      </c>
      <c r="F50" s="1">
        <v>133</v>
      </c>
      <c r="G50" s="1">
        <v>60</v>
      </c>
      <c r="H50" s="1" t="s">
        <v>2639</v>
      </c>
      <c r="I50" s="21">
        <f t="shared" si="1"/>
        <v>92.125</v>
      </c>
      <c r="J50" s="1" t="s">
        <v>39</v>
      </c>
      <c r="K50" s="1" t="s">
        <v>39</v>
      </c>
      <c r="L50" s="1" t="s">
        <v>39</v>
      </c>
      <c r="M50" s="1" t="s">
        <v>154</v>
      </c>
      <c r="N50" s="1" t="s">
        <v>84</v>
      </c>
      <c r="O50" s="1" t="s">
        <v>51</v>
      </c>
      <c r="P50" s="1" t="s">
        <v>95</v>
      </c>
      <c r="Q50" s="1" t="s">
        <v>105</v>
      </c>
      <c r="R50" s="1" t="s">
        <v>84</v>
      </c>
      <c r="S50" s="1" t="s">
        <v>876</v>
      </c>
      <c r="T50" s="1" t="s">
        <v>39</v>
      </c>
      <c r="U50" s="1" t="s">
        <v>156</v>
      </c>
      <c r="V50" s="1" t="s">
        <v>51</v>
      </c>
      <c r="W50" s="1" t="s">
        <v>65</v>
      </c>
      <c r="X50" s="1" t="s">
        <v>90</v>
      </c>
      <c r="Y50" s="1" t="s">
        <v>65</v>
      </c>
      <c r="Z50" s="1" t="s">
        <v>65</v>
      </c>
      <c r="AA50" s="1" t="s">
        <v>95</v>
      </c>
      <c r="AB50" s="1" t="s">
        <v>95</v>
      </c>
      <c r="AC50" s="1" t="s">
        <v>103</v>
      </c>
      <c r="AD50" s="1" t="s">
        <v>44</v>
      </c>
      <c r="AE50" s="1" t="s">
        <v>51</v>
      </c>
      <c r="AF50" s="1" t="s">
        <v>65</v>
      </c>
      <c r="AG50" s="1" t="s">
        <v>156</v>
      </c>
    </row>
    <row r="51" spans="1:33" ht="39.9" customHeight="1" x14ac:dyDescent="0.25">
      <c r="A51" s="1" t="s">
        <v>384</v>
      </c>
      <c r="B51" s="1" t="s">
        <v>2401</v>
      </c>
      <c r="C51" s="1" t="s">
        <v>34</v>
      </c>
      <c r="D51" s="1" t="s">
        <v>2718</v>
      </c>
      <c r="E51" s="1" t="s">
        <v>2719</v>
      </c>
      <c r="F51" s="1">
        <v>28</v>
      </c>
      <c r="G51" s="1">
        <v>14</v>
      </c>
      <c r="H51" s="1" t="s">
        <v>60</v>
      </c>
      <c r="I51" s="21">
        <f t="shared" si="1"/>
        <v>96.458333333333329</v>
      </c>
      <c r="J51" s="1" t="s">
        <v>39</v>
      </c>
      <c r="K51" s="1" t="s">
        <v>39</v>
      </c>
      <c r="L51" s="1" t="s">
        <v>39</v>
      </c>
      <c r="M51" s="1" t="s">
        <v>39</v>
      </c>
      <c r="N51" s="1" t="s">
        <v>39</v>
      </c>
      <c r="O51" s="1" t="s">
        <v>39</v>
      </c>
      <c r="P51" s="1" t="s">
        <v>39</v>
      </c>
      <c r="Q51" s="1" t="s">
        <v>39</v>
      </c>
      <c r="R51" s="1" t="s">
        <v>39</v>
      </c>
      <c r="S51" s="1" t="s">
        <v>39</v>
      </c>
      <c r="T51" s="1" t="s">
        <v>39</v>
      </c>
      <c r="U51" s="1" t="s">
        <v>39</v>
      </c>
      <c r="V51" s="1" t="s">
        <v>39</v>
      </c>
      <c r="W51" s="1" t="s">
        <v>39</v>
      </c>
      <c r="X51" s="1" t="s">
        <v>39</v>
      </c>
      <c r="Y51" s="1" t="s">
        <v>39</v>
      </c>
      <c r="Z51" s="1" t="s">
        <v>39</v>
      </c>
      <c r="AA51" s="1" t="s">
        <v>39</v>
      </c>
      <c r="AB51" s="1" t="s">
        <v>39</v>
      </c>
      <c r="AC51" s="1" t="s">
        <v>39</v>
      </c>
      <c r="AD51" s="1" t="s">
        <v>2720</v>
      </c>
      <c r="AE51" s="1" t="s">
        <v>39</v>
      </c>
      <c r="AF51" s="1" t="s">
        <v>42</v>
      </c>
      <c r="AG51" s="1" t="s">
        <v>39</v>
      </c>
    </row>
    <row r="52" spans="1:33" ht="39.9" customHeight="1" x14ac:dyDescent="0.25">
      <c r="A52" s="1" t="s">
        <v>384</v>
      </c>
      <c r="B52" s="1" t="s">
        <v>2401</v>
      </c>
      <c r="C52" s="1" t="s">
        <v>34</v>
      </c>
      <c r="D52" s="1" t="s">
        <v>2721</v>
      </c>
      <c r="E52" s="1" t="s">
        <v>2722</v>
      </c>
      <c r="F52" s="1">
        <v>82</v>
      </c>
      <c r="G52" s="1">
        <v>39</v>
      </c>
      <c r="H52" s="1" t="s">
        <v>2723</v>
      </c>
      <c r="I52" s="21">
        <f t="shared" si="1"/>
        <v>98.791666666666643</v>
      </c>
      <c r="J52" s="1" t="s">
        <v>39</v>
      </c>
      <c r="K52" s="1" t="s">
        <v>90</v>
      </c>
      <c r="L52" s="1" t="s">
        <v>90</v>
      </c>
      <c r="M52" s="1" t="s">
        <v>39</v>
      </c>
      <c r="N52" s="1" t="s">
        <v>39</v>
      </c>
      <c r="O52" s="1" t="s">
        <v>39</v>
      </c>
      <c r="P52" s="1" t="s">
        <v>39</v>
      </c>
      <c r="Q52" s="1" t="s">
        <v>39</v>
      </c>
      <c r="R52" s="1" t="s">
        <v>39</v>
      </c>
      <c r="S52" s="1" t="s">
        <v>39</v>
      </c>
      <c r="T52" s="1" t="s">
        <v>39</v>
      </c>
      <c r="U52" s="1" t="s">
        <v>39</v>
      </c>
      <c r="V52" s="1" t="s">
        <v>39</v>
      </c>
      <c r="W52" s="1" t="s">
        <v>90</v>
      </c>
      <c r="X52" s="1" t="s">
        <v>39</v>
      </c>
      <c r="Y52" s="1" t="s">
        <v>39</v>
      </c>
      <c r="Z52" s="1" t="s">
        <v>39</v>
      </c>
      <c r="AA52" s="1" t="s">
        <v>39</v>
      </c>
      <c r="AB52" s="1" t="s">
        <v>39</v>
      </c>
      <c r="AC52" s="1" t="s">
        <v>90</v>
      </c>
      <c r="AD52" s="1" t="s">
        <v>176</v>
      </c>
      <c r="AE52" s="1" t="s">
        <v>39</v>
      </c>
      <c r="AF52" s="1" t="s">
        <v>90</v>
      </c>
      <c r="AG52" s="1" t="s">
        <v>39</v>
      </c>
    </row>
    <row r="53" spans="1:33" ht="39.9" customHeight="1" x14ac:dyDescent="0.25">
      <c r="A53" s="1" t="s">
        <v>384</v>
      </c>
      <c r="B53" s="1" t="s">
        <v>2401</v>
      </c>
      <c r="C53" s="1" t="s">
        <v>34</v>
      </c>
      <c r="D53" s="1" t="s">
        <v>2724</v>
      </c>
      <c r="E53" s="1" t="s">
        <v>2725</v>
      </c>
      <c r="F53" s="1">
        <v>61</v>
      </c>
      <c r="G53" s="1">
        <v>26</v>
      </c>
      <c r="H53" s="1" t="s">
        <v>988</v>
      </c>
      <c r="I53" s="21">
        <f t="shared" si="1"/>
        <v>92.0416666666667</v>
      </c>
      <c r="J53" s="1" t="s">
        <v>39</v>
      </c>
      <c r="K53" s="1" t="s">
        <v>156</v>
      </c>
      <c r="L53" s="1" t="s">
        <v>51</v>
      </c>
      <c r="M53" s="1" t="s">
        <v>51</v>
      </c>
      <c r="N53" s="1" t="s">
        <v>95</v>
      </c>
      <c r="O53" s="1" t="s">
        <v>51</v>
      </c>
      <c r="P53" s="1" t="s">
        <v>39</v>
      </c>
      <c r="Q53" s="1" t="s">
        <v>42</v>
      </c>
      <c r="R53" s="1" t="s">
        <v>166</v>
      </c>
      <c r="S53" s="1" t="s">
        <v>190</v>
      </c>
      <c r="T53" s="1" t="s">
        <v>39</v>
      </c>
      <c r="U53" s="1" t="s">
        <v>156</v>
      </c>
      <c r="V53" s="1" t="s">
        <v>39</v>
      </c>
      <c r="W53" s="1" t="s">
        <v>42</v>
      </c>
      <c r="X53" s="1" t="s">
        <v>42</v>
      </c>
      <c r="Y53" s="1" t="s">
        <v>51</v>
      </c>
      <c r="Z53" s="1" t="s">
        <v>51</v>
      </c>
      <c r="AA53" s="1" t="s">
        <v>42</v>
      </c>
      <c r="AB53" s="1" t="s">
        <v>39</v>
      </c>
      <c r="AC53" s="1" t="s">
        <v>156</v>
      </c>
      <c r="AD53" s="1" t="s">
        <v>1577</v>
      </c>
      <c r="AE53" s="1" t="s">
        <v>39</v>
      </c>
      <c r="AF53" s="1" t="s">
        <v>42</v>
      </c>
      <c r="AG53" s="1" t="s">
        <v>156</v>
      </c>
    </row>
    <row r="54" spans="1:33" ht="39.9" customHeight="1" x14ac:dyDescent="0.25">
      <c r="A54" s="1" t="s">
        <v>384</v>
      </c>
      <c r="B54" s="1" t="s">
        <v>2401</v>
      </c>
      <c r="C54" s="1" t="s">
        <v>34</v>
      </c>
      <c r="D54" s="1" t="s">
        <v>2726</v>
      </c>
      <c r="E54" s="1" t="s">
        <v>2727</v>
      </c>
      <c r="F54" s="1">
        <v>109</v>
      </c>
      <c r="G54" s="1">
        <v>48</v>
      </c>
      <c r="H54" s="1" t="s">
        <v>2728</v>
      </c>
      <c r="I54" s="21">
        <f t="shared" si="1"/>
        <v>86.416666666666671</v>
      </c>
      <c r="J54" s="1" t="s">
        <v>39</v>
      </c>
      <c r="K54" s="1" t="s">
        <v>90</v>
      </c>
      <c r="L54" s="1" t="s">
        <v>154</v>
      </c>
      <c r="M54" s="1" t="s">
        <v>128</v>
      </c>
      <c r="N54" s="1" t="s">
        <v>50</v>
      </c>
      <c r="O54" s="1" t="s">
        <v>190</v>
      </c>
      <c r="P54" s="1" t="s">
        <v>95</v>
      </c>
      <c r="Q54" s="1" t="s">
        <v>105</v>
      </c>
      <c r="R54" s="1" t="s">
        <v>84</v>
      </c>
      <c r="S54" s="1" t="s">
        <v>189</v>
      </c>
      <c r="T54" s="1" t="s">
        <v>154</v>
      </c>
      <c r="U54" s="1" t="s">
        <v>65</v>
      </c>
      <c r="V54" s="1" t="s">
        <v>128</v>
      </c>
      <c r="W54" s="1" t="s">
        <v>103</v>
      </c>
      <c r="X54" s="1" t="s">
        <v>166</v>
      </c>
      <c r="Y54" s="1" t="s">
        <v>463</v>
      </c>
      <c r="Z54" s="1" t="s">
        <v>128</v>
      </c>
      <c r="AA54" s="1" t="s">
        <v>103</v>
      </c>
      <c r="AB54" s="1" t="s">
        <v>45</v>
      </c>
      <c r="AC54" s="1" t="s">
        <v>50</v>
      </c>
      <c r="AD54" s="1" t="s">
        <v>935</v>
      </c>
      <c r="AE54" s="1" t="s">
        <v>68</v>
      </c>
      <c r="AF54" s="1" t="s">
        <v>105</v>
      </c>
      <c r="AG54" s="1" t="s">
        <v>82</v>
      </c>
    </row>
    <row r="55" spans="1:33" ht="39.9" customHeight="1" x14ac:dyDescent="0.25">
      <c r="A55" s="1" t="s">
        <v>384</v>
      </c>
      <c r="B55" s="1" t="s">
        <v>2401</v>
      </c>
      <c r="C55" s="1" t="s">
        <v>34</v>
      </c>
      <c r="D55" s="1" t="s">
        <v>2729</v>
      </c>
      <c r="E55" s="1" t="s">
        <v>2730</v>
      </c>
      <c r="F55" s="1">
        <v>34</v>
      </c>
      <c r="G55" s="1">
        <v>14</v>
      </c>
      <c r="H55" s="1" t="s">
        <v>49</v>
      </c>
      <c r="I55" s="21">
        <f t="shared" si="1"/>
        <v>77.416666666666657</v>
      </c>
      <c r="J55" s="1" t="s">
        <v>184</v>
      </c>
      <c r="K55" s="1" t="s">
        <v>139</v>
      </c>
      <c r="L55" s="1" t="s">
        <v>143</v>
      </c>
      <c r="M55" s="1" t="s">
        <v>143</v>
      </c>
      <c r="N55" s="1" t="s">
        <v>117</v>
      </c>
      <c r="O55" s="1" t="s">
        <v>143</v>
      </c>
      <c r="P55" s="1" t="s">
        <v>189</v>
      </c>
      <c r="Q55" s="1" t="s">
        <v>143</v>
      </c>
      <c r="R55" s="1" t="s">
        <v>42</v>
      </c>
      <c r="S55" s="1" t="s">
        <v>48</v>
      </c>
      <c r="T55" s="1" t="s">
        <v>44</v>
      </c>
      <c r="U55" s="1" t="s">
        <v>166</v>
      </c>
      <c r="V55" s="1" t="s">
        <v>128</v>
      </c>
      <c r="W55" s="1" t="s">
        <v>139</v>
      </c>
      <c r="X55" s="1" t="s">
        <v>166</v>
      </c>
      <c r="Y55" s="1" t="s">
        <v>48</v>
      </c>
      <c r="Z55" s="1" t="s">
        <v>139</v>
      </c>
      <c r="AA55" s="1" t="s">
        <v>166</v>
      </c>
      <c r="AB55" s="1" t="s">
        <v>176</v>
      </c>
      <c r="AC55" s="1" t="s">
        <v>176</v>
      </c>
      <c r="AD55" s="1" t="s">
        <v>231</v>
      </c>
      <c r="AE55" s="1" t="s">
        <v>166</v>
      </c>
      <c r="AF55" s="1" t="s">
        <v>176</v>
      </c>
      <c r="AG55" s="1" t="s">
        <v>44</v>
      </c>
    </row>
    <row r="56" spans="1:33" ht="39.9" customHeight="1" x14ac:dyDescent="0.25">
      <c r="A56" s="1" t="s">
        <v>384</v>
      </c>
      <c r="B56" s="1" t="s">
        <v>2401</v>
      </c>
      <c r="C56" s="1" t="s">
        <v>34</v>
      </c>
      <c r="D56" s="1" t="s">
        <v>2731</v>
      </c>
      <c r="E56" s="1" t="s">
        <v>2732</v>
      </c>
      <c r="F56" s="1">
        <v>43</v>
      </c>
      <c r="G56" s="1">
        <v>29</v>
      </c>
      <c r="H56" s="1" t="s">
        <v>157</v>
      </c>
      <c r="I56" s="21">
        <f t="shared" si="1"/>
        <v>93.541666666666671</v>
      </c>
      <c r="J56" s="1" t="s">
        <v>39</v>
      </c>
      <c r="K56" s="1" t="s">
        <v>42</v>
      </c>
      <c r="L56" s="1" t="s">
        <v>51</v>
      </c>
      <c r="M56" s="1" t="s">
        <v>90</v>
      </c>
      <c r="N56" s="1" t="s">
        <v>65</v>
      </c>
      <c r="O56" s="1" t="s">
        <v>156</v>
      </c>
      <c r="P56" s="1" t="s">
        <v>39</v>
      </c>
      <c r="Q56" s="1" t="s">
        <v>65</v>
      </c>
      <c r="R56" s="1" t="s">
        <v>65</v>
      </c>
      <c r="S56" s="1" t="s">
        <v>166</v>
      </c>
      <c r="T56" s="1" t="s">
        <v>39</v>
      </c>
      <c r="U56" s="1" t="s">
        <v>84</v>
      </c>
      <c r="V56" s="1" t="s">
        <v>65</v>
      </c>
      <c r="W56" s="1" t="s">
        <v>90</v>
      </c>
      <c r="X56" s="1" t="s">
        <v>39</v>
      </c>
      <c r="Y56" s="1" t="s">
        <v>65</v>
      </c>
      <c r="Z56" s="1" t="s">
        <v>39</v>
      </c>
      <c r="AA56" s="1" t="s">
        <v>65</v>
      </c>
      <c r="AB56" s="1" t="s">
        <v>65</v>
      </c>
      <c r="AC56" s="1" t="s">
        <v>39</v>
      </c>
      <c r="AD56" s="1" t="s">
        <v>417</v>
      </c>
      <c r="AE56" s="1" t="s">
        <v>156</v>
      </c>
      <c r="AF56" s="1" t="s">
        <v>84</v>
      </c>
      <c r="AG56" s="1" t="s">
        <v>65</v>
      </c>
    </row>
    <row r="57" spans="1:33" ht="39.9" customHeight="1" x14ac:dyDescent="0.25">
      <c r="A57" s="1" t="s">
        <v>384</v>
      </c>
      <c r="B57" s="1" t="s">
        <v>2401</v>
      </c>
      <c r="C57" s="1" t="s">
        <v>34</v>
      </c>
      <c r="D57" s="1" t="s">
        <v>2733</v>
      </c>
      <c r="E57" s="1" t="s">
        <v>2734</v>
      </c>
      <c r="F57" s="1">
        <v>31</v>
      </c>
      <c r="G57" s="1">
        <v>17</v>
      </c>
      <c r="H57" s="1" t="s">
        <v>161</v>
      </c>
      <c r="I57" s="21">
        <f t="shared" si="1"/>
        <v>96.458333333333329</v>
      </c>
      <c r="J57" s="1" t="s">
        <v>39</v>
      </c>
      <c r="K57" s="1" t="s">
        <v>39</v>
      </c>
      <c r="L57" s="1" t="s">
        <v>39</v>
      </c>
      <c r="M57" s="1" t="s">
        <v>45</v>
      </c>
      <c r="N57" s="1" t="s">
        <v>39</v>
      </c>
      <c r="O57" s="1" t="s">
        <v>39</v>
      </c>
      <c r="P57" s="1" t="s">
        <v>39</v>
      </c>
      <c r="Q57" s="1" t="s">
        <v>39</v>
      </c>
      <c r="R57" s="1" t="s">
        <v>39</v>
      </c>
      <c r="S57" s="1" t="s">
        <v>65</v>
      </c>
      <c r="T57" s="1" t="s">
        <v>39</v>
      </c>
      <c r="U57" s="1" t="s">
        <v>45</v>
      </c>
      <c r="V57" s="1" t="s">
        <v>39</v>
      </c>
      <c r="W57" s="1" t="s">
        <v>39</v>
      </c>
      <c r="X57" s="1" t="s">
        <v>39</v>
      </c>
      <c r="Y57" s="1" t="s">
        <v>39</v>
      </c>
      <c r="Z57" s="1" t="s">
        <v>39</v>
      </c>
      <c r="AA57" s="1" t="s">
        <v>39</v>
      </c>
      <c r="AB57" s="1" t="s">
        <v>39</v>
      </c>
      <c r="AC57" s="1" t="s">
        <v>39</v>
      </c>
      <c r="AD57" s="1" t="s">
        <v>450</v>
      </c>
      <c r="AE57" s="1" t="s">
        <v>39</v>
      </c>
      <c r="AF57" s="1" t="s">
        <v>56</v>
      </c>
      <c r="AG57" s="1" t="s">
        <v>39</v>
      </c>
    </row>
    <row r="58" spans="1:33" ht="39.9" customHeight="1" x14ac:dyDescent="0.25">
      <c r="A58" s="1" t="s">
        <v>384</v>
      </c>
      <c r="B58" s="1" t="s">
        <v>2401</v>
      </c>
      <c r="C58" s="1" t="s">
        <v>34</v>
      </c>
      <c r="D58" s="1" t="s">
        <v>2735</v>
      </c>
      <c r="E58" s="1" t="s">
        <v>2736</v>
      </c>
      <c r="F58" s="1">
        <v>18</v>
      </c>
      <c r="G58" s="1">
        <v>15</v>
      </c>
      <c r="H58" s="1" t="s">
        <v>74</v>
      </c>
      <c r="I58" s="21">
        <f t="shared" si="1"/>
        <v>99.166666666666671</v>
      </c>
      <c r="J58" s="1" t="s">
        <v>39</v>
      </c>
      <c r="K58" s="1" t="s">
        <v>39</v>
      </c>
      <c r="L58" s="1" t="s">
        <v>39</v>
      </c>
      <c r="M58" s="1" t="s">
        <v>39</v>
      </c>
      <c r="N58" s="1" t="s">
        <v>39</v>
      </c>
      <c r="O58" s="1" t="s">
        <v>39</v>
      </c>
      <c r="P58" s="1" t="s">
        <v>39</v>
      </c>
      <c r="Q58" s="1" t="s">
        <v>39</v>
      </c>
      <c r="R58" s="1" t="s">
        <v>39</v>
      </c>
      <c r="S58" s="1" t="s">
        <v>39</v>
      </c>
      <c r="T58" s="1" t="s">
        <v>39</v>
      </c>
      <c r="U58" s="1" t="s">
        <v>39</v>
      </c>
      <c r="V58" s="1" t="s">
        <v>39</v>
      </c>
      <c r="W58" s="1" t="s">
        <v>39</v>
      </c>
      <c r="X58" s="1" t="s">
        <v>39</v>
      </c>
      <c r="Y58" s="1" t="s">
        <v>39</v>
      </c>
      <c r="Z58" s="1" t="s">
        <v>39</v>
      </c>
      <c r="AA58" s="1" t="s">
        <v>39</v>
      </c>
      <c r="AB58" s="1" t="s">
        <v>39</v>
      </c>
      <c r="AC58" s="1" t="s">
        <v>39</v>
      </c>
      <c r="AD58" s="1" t="s">
        <v>82</v>
      </c>
      <c r="AE58" s="1" t="s">
        <v>39</v>
      </c>
      <c r="AF58" s="1" t="s">
        <v>39</v>
      </c>
      <c r="AG58" s="1" t="s">
        <v>39</v>
      </c>
    </row>
    <row r="59" spans="1:33" ht="39.9" customHeight="1" x14ac:dyDescent="0.25">
      <c r="A59" s="1" t="s">
        <v>384</v>
      </c>
      <c r="B59" s="1" t="s">
        <v>2401</v>
      </c>
      <c r="C59" s="1" t="s">
        <v>34</v>
      </c>
      <c r="D59" s="1" t="s">
        <v>2737</v>
      </c>
      <c r="E59" s="1" t="s">
        <v>2738</v>
      </c>
      <c r="F59" s="1">
        <v>15</v>
      </c>
      <c r="G59" s="1">
        <v>28</v>
      </c>
      <c r="H59" s="1" t="s">
        <v>2739</v>
      </c>
      <c r="I59" s="21">
        <f t="shared" si="1"/>
        <v>80.541666666666686</v>
      </c>
      <c r="J59" s="1" t="s">
        <v>176</v>
      </c>
      <c r="K59" s="1" t="s">
        <v>176</v>
      </c>
      <c r="L59" s="1" t="s">
        <v>48</v>
      </c>
      <c r="M59" s="1" t="s">
        <v>176</v>
      </c>
      <c r="N59" s="1" t="s">
        <v>44</v>
      </c>
      <c r="O59" s="1" t="s">
        <v>143</v>
      </c>
      <c r="P59" s="1" t="s">
        <v>105</v>
      </c>
      <c r="Q59" s="1" t="s">
        <v>176</v>
      </c>
      <c r="R59" s="1" t="s">
        <v>176</v>
      </c>
      <c r="S59" s="1" t="s">
        <v>1694</v>
      </c>
      <c r="T59" s="1" t="s">
        <v>166</v>
      </c>
      <c r="U59" s="1" t="s">
        <v>184</v>
      </c>
      <c r="V59" s="1" t="s">
        <v>82</v>
      </c>
      <c r="W59" s="1" t="s">
        <v>105</v>
      </c>
      <c r="X59" s="1" t="s">
        <v>166</v>
      </c>
      <c r="Y59" s="1" t="s">
        <v>57</v>
      </c>
      <c r="Z59" s="1" t="s">
        <v>105</v>
      </c>
      <c r="AA59" s="1" t="s">
        <v>105</v>
      </c>
      <c r="AB59" s="1" t="s">
        <v>105</v>
      </c>
      <c r="AC59" s="1" t="s">
        <v>105</v>
      </c>
      <c r="AD59" s="1" t="s">
        <v>212</v>
      </c>
      <c r="AE59" s="1" t="s">
        <v>105</v>
      </c>
      <c r="AF59" s="1" t="s">
        <v>105</v>
      </c>
      <c r="AG59" s="1" t="s">
        <v>56</v>
      </c>
    </row>
    <row r="60" spans="1:33" ht="39.9" customHeight="1" x14ac:dyDescent="0.25">
      <c r="A60" s="1" t="s">
        <v>384</v>
      </c>
      <c r="B60" s="1" t="s">
        <v>2401</v>
      </c>
      <c r="C60" s="1" t="s">
        <v>34</v>
      </c>
      <c r="D60" s="1" t="s">
        <v>2740</v>
      </c>
      <c r="E60" s="1" t="s">
        <v>2741</v>
      </c>
      <c r="F60" s="1">
        <v>60</v>
      </c>
      <c r="G60" s="1">
        <v>25</v>
      </c>
      <c r="H60" s="1" t="s">
        <v>80</v>
      </c>
      <c r="I60" s="21">
        <f t="shared" si="1"/>
        <v>85.541666666666643</v>
      </c>
      <c r="J60" s="1" t="s">
        <v>39</v>
      </c>
      <c r="K60" s="1" t="s">
        <v>84</v>
      </c>
      <c r="L60" s="1" t="s">
        <v>103</v>
      </c>
      <c r="M60" s="1" t="s">
        <v>42</v>
      </c>
      <c r="N60" s="1" t="s">
        <v>561</v>
      </c>
      <c r="O60" s="1" t="s">
        <v>139</v>
      </c>
      <c r="P60" s="1" t="s">
        <v>51</v>
      </c>
      <c r="Q60" s="1" t="s">
        <v>128</v>
      </c>
      <c r="R60" s="1" t="s">
        <v>156</v>
      </c>
      <c r="S60" s="1" t="s">
        <v>1470</v>
      </c>
      <c r="T60" s="1" t="s">
        <v>103</v>
      </c>
      <c r="U60" s="1" t="s">
        <v>45</v>
      </c>
      <c r="V60" s="1" t="s">
        <v>463</v>
      </c>
      <c r="W60" s="1" t="s">
        <v>51</v>
      </c>
      <c r="X60" s="1" t="s">
        <v>95</v>
      </c>
      <c r="Y60" s="1" t="s">
        <v>50</v>
      </c>
      <c r="Z60" s="1" t="s">
        <v>128</v>
      </c>
      <c r="AA60" s="1" t="s">
        <v>51</v>
      </c>
      <c r="AB60" s="1" t="s">
        <v>42</v>
      </c>
      <c r="AC60" s="1" t="s">
        <v>42</v>
      </c>
      <c r="AD60" s="1" t="s">
        <v>1694</v>
      </c>
      <c r="AE60" s="1" t="s">
        <v>84</v>
      </c>
      <c r="AF60" s="1" t="s">
        <v>39</v>
      </c>
      <c r="AG60" s="1" t="s">
        <v>56</v>
      </c>
    </row>
    <row r="61" spans="1:33" ht="39.9" customHeight="1" x14ac:dyDescent="0.25">
      <c r="A61" s="1" t="s">
        <v>384</v>
      </c>
      <c r="B61" s="1" t="s">
        <v>2401</v>
      </c>
      <c r="C61" s="1" t="s">
        <v>34</v>
      </c>
      <c r="D61" s="1" t="s">
        <v>2742</v>
      </c>
      <c r="E61" s="1" t="s">
        <v>2743</v>
      </c>
      <c r="F61" s="1">
        <v>373</v>
      </c>
      <c r="G61" s="1">
        <v>160</v>
      </c>
      <c r="H61" s="1" t="s">
        <v>2744</v>
      </c>
      <c r="I61" s="21">
        <f t="shared" si="1"/>
        <v>86</v>
      </c>
      <c r="J61" s="1" t="s">
        <v>51</v>
      </c>
      <c r="K61" s="1" t="s">
        <v>84</v>
      </c>
      <c r="L61" s="1" t="s">
        <v>45</v>
      </c>
      <c r="M61" s="1" t="s">
        <v>45</v>
      </c>
      <c r="N61" s="1" t="s">
        <v>42</v>
      </c>
      <c r="O61" s="1" t="s">
        <v>84</v>
      </c>
      <c r="P61" s="1" t="s">
        <v>128</v>
      </c>
      <c r="Q61" s="1" t="s">
        <v>166</v>
      </c>
      <c r="R61" s="1" t="s">
        <v>190</v>
      </c>
      <c r="S61" s="1" t="s">
        <v>68</v>
      </c>
      <c r="T61" s="1" t="s">
        <v>156</v>
      </c>
      <c r="U61" s="1" t="s">
        <v>84</v>
      </c>
      <c r="V61" s="1" t="s">
        <v>561</v>
      </c>
      <c r="W61" s="1" t="s">
        <v>56</v>
      </c>
      <c r="X61" s="1" t="s">
        <v>65</v>
      </c>
      <c r="Y61" s="1" t="s">
        <v>42</v>
      </c>
      <c r="Z61" s="1" t="s">
        <v>105</v>
      </c>
      <c r="AA61" s="1" t="s">
        <v>176</v>
      </c>
      <c r="AB61" s="1" t="s">
        <v>42</v>
      </c>
      <c r="AC61" s="1" t="s">
        <v>176</v>
      </c>
      <c r="AD61" s="1" t="s">
        <v>935</v>
      </c>
      <c r="AE61" s="1" t="s">
        <v>190</v>
      </c>
      <c r="AF61" s="1" t="s">
        <v>117</v>
      </c>
      <c r="AG61" s="1" t="s">
        <v>128</v>
      </c>
    </row>
    <row r="62" spans="1:33" ht="39.9" customHeight="1" x14ac:dyDescent="0.25">
      <c r="A62" s="1" t="s">
        <v>384</v>
      </c>
      <c r="B62" s="1" t="s">
        <v>2401</v>
      </c>
      <c r="C62" s="1" t="s">
        <v>34</v>
      </c>
      <c r="D62" s="1" t="s">
        <v>2745</v>
      </c>
      <c r="E62" s="1" t="s">
        <v>2746</v>
      </c>
      <c r="F62" s="1">
        <v>49</v>
      </c>
      <c r="G62" s="1">
        <v>25</v>
      </c>
      <c r="H62" s="1" t="s">
        <v>1276</v>
      </c>
      <c r="I62" s="21">
        <f t="shared" si="1"/>
        <v>91.833333333333329</v>
      </c>
      <c r="J62" s="1" t="s">
        <v>39</v>
      </c>
      <c r="K62" s="1" t="s">
        <v>156</v>
      </c>
      <c r="L62" s="1" t="s">
        <v>82</v>
      </c>
      <c r="M62" s="1" t="s">
        <v>51</v>
      </c>
      <c r="N62" s="1" t="s">
        <v>463</v>
      </c>
      <c r="O62" s="1" t="s">
        <v>156</v>
      </c>
      <c r="P62" s="1" t="s">
        <v>42</v>
      </c>
      <c r="Q62" s="1" t="s">
        <v>190</v>
      </c>
      <c r="R62" s="1" t="s">
        <v>39</v>
      </c>
      <c r="S62" s="1" t="s">
        <v>166</v>
      </c>
      <c r="T62" s="1" t="s">
        <v>39</v>
      </c>
      <c r="U62" s="1" t="s">
        <v>50</v>
      </c>
      <c r="V62" s="1" t="s">
        <v>50</v>
      </c>
      <c r="W62" s="1" t="s">
        <v>156</v>
      </c>
      <c r="X62" s="1" t="s">
        <v>156</v>
      </c>
      <c r="Y62" s="1" t="s">
        <v>42</v>
      </c>
      <c r="Z62" s="1" t="s">
        <v>39</v>
      </c>
      <c r="AA62" s="1" t="s">
        <v>156</v>
      </c>
      <c r="AB62" s="1" t="s">
        <v>39</v>
      </c>
      <c r="AC62" s="1" t="s">
        <v>42</v>
      </c>
      <c r="AD62" s="1" t="s">
        <v>876</v>
      </c>
      <c r="AE62" s="1" t="s">
        <v>39</v>
      </c>
      <c r="AF62" s="1" t="s">
        <v>95</v>
      </c>
      <c r="AG62" s="1" t="s">
        <v>156</v>
      </c>
    </row>
    <row r="63" spans="1:33" ht="39.9" customHeight="1" x14ac:dyDescent="0.25">
      <c r="A63" s="1" t="s">
        <v>384</v>
      </c>
      <c r="B63" s="1" t="s">
        <v>2401</v>
      </c>
      <c r="C63" s="1" t="s">
        <v>34</v>
      </c>
      <c r="D63" s="1" t="s">
        <v>2747</v>
      </c>
      <c r="E63" s="1" t="s">
        <v>2748</v>
      </c>
      <c r="F63" s="1">
        <v>40</v>
      </c>
      <c r="G63" s="1">
        <v>17</v>
      </c>
      <c r="H63" s="1" t="s">
        <v>610</v>
      </c>
      <c r="I63" s="21">
        <f t="shared" si="1"/>
        <v>95.375</v>
      </c>
      <c r="J63" s="1" t="s">
        <v>39</v>
      </c>
      <c r="K63" s="1" t="s">
        <v>39</v>
      </c>
      <c r="L63" s="1" t="s">
        <v>39</v>
      </c>
      <c r="M63" s="1" t="s">
        <v>39</v>
      </c>
      <c r="N63" s="1" t="s">
        <v>39</v>
      </c>
      <c r="O63" s="1" t="s">
        <v>39</v>
      </c>
      <c r="P63" s="1" t="s">
        <v>39</v>
      </c>
      <c r="Q63" s="1" t="s">
        <v>39</v>
      </c>
      <c r="R63" s="1" t="s">
        <v>39</v>
      </c>
      <c r="S63" s="1" t="s">
        <v>143</v>
      </c>
      <c r="T63" s="1" t="s">
        <v>39</v>
      </c>
      <c r="U63" s="1" t="s">
        <v>39</v>
      </c>
      <c r="V63" s="1" t="s">
        <v>45</v>
      </c>
      <c r="W63" s="1" t="s">
        <v>39</v>
      </c>
      <c r="X63" s="1" t="s">
        <v>39</v>
      </c>
      <c r="Y63" s="1" t="s">
        <v>39</v>
      </c>
      <c r="Z63" s="1" t="s">
        <v>39</v>
      </c>
      <c r="AA63" s="1" t="s">
        <v>39</v>
      </c>
      <c r="AB63" s="1" t="s">
        <v>39</v>
      </c>
      <c r="AC63" s="1" t="s">
        <v>39</v>
      </c>
      <c r="AD63" s="1" t="s">
        <v>2749</v>
      </c>
      <c r="AE63" s="1" t="s">
        <v>45</v>
      </c>
      <c r="AF63" s="1" t="s">
        <v>39</v>
      </c>
      <c r="AG63" s="1" t="s">
        <v>39</v>
      </c>
    </row>
    <row r="64" spans="1:33" ht="39.9" customHeight="1" x14ac:dyDescent="0.25">
      <c r="A64" s="1" t="s">
        <v>384</v>
      </c>
      <c r="B64" s="1" t="s">
        <v>2401</v>
      </c>
      <c r="C64" s="1" t="s">
        <v>34</v>
      </c>
      <c r="D64" s="1" t="s">
        <v>2750</v>
      </c>
      <c r="E64" s="1" t="s">
        <v>2751</v>
      </c>
      <c r="F64" s="1">
        <v>7</v>
      </c>
      <c r="G64" s="1">
        <v>6</v>
      </c>
      <c r="H64" s="1" t="s">
        <v>226</v>
      </c>
      <c r="I64" s="21">
        <f t="shared" si="1"/>
        <v>97.208333333333329</v>
      </c>
      <c r="J64" s="1" t="s">
        <v>39</v>
      </c>
      <c r="K64" s="1" t="s">
        <v>39</v>
      </c>
      <c r="L64" s="1" t="s">
        <v>39</v>
      </c>
      <c r="M64" s="1" t="s">
        <v>39</v>
      </c>
      <c r="N64" s="1" t="s">
        <v>39</v>
      </c>
      <c r="O64" s="1" t="s">
        <v>39</v>
      </c>
      <c r="P64" s="1" t="s">
        <v>39</v>
      </c>
      <c r="Q64" s="1" t="s">
        <v>39</v>
      </c>
      <c r="R64" s="1" t="s">
        <v>39</v>
      </c>
      <c r="S64" s="1" t="s">
        <v>39</v>
      </c>
      <c r="T64" s="1" t="s">
        <v>39</v>
      </c>
      <c r="U64" s="1" t="s">
        <v>39</v>
      </c>
      <c r="V64" s="1" t="s">
        <v>39</v>
      </c>
      <c r="W64" s="1" t="s">
        <v>39</v>
      </c>
      <c r="X64" s="1" t="s">
        <v>39</v>
      </c>
      <c r="Y64" s="1" t="s">
        <v>39</v>
      </c>
      <c r="Z64" s="1" t="s">
        <v>39</v>
      </c>
      <c r="AA64" s="1" t="s">
        <v>39</v>
      </c>
      <c r="AB64" s="1" t="s">
        <v>39</v>
      </c>
      <c r="AC64" s="1" t="s">
        <v>39</v>
      </c>
      <c r="AD64" s="1" t="s">
        <v>211</v>
      </c>
      <c r="AE64" s="1" t="s">
        <v>39</v>
      </c>
      <c r="AF64" s="1" t="s">
        <v>39</v>
      </c>
      <c r="AG64" s="1" t="s">
        <v>39</v>
      </c>
    </row>
    <row r="65" spans="1:33" ht="39.9" customHeight="1" x14ac:dyDescent="0.25">
      <c r="A65" s="1" t="s">
        <v>384</v>
      </c>
      <c r="B65" s="1" t="s">
        <v>2401</v>
      </c>
      <c r="C65" s="1" t="s">
        <v>34</v>
      </c>
      <c r="D65" s="1" t="s">
        <v>2752</v>
      </c>
      <c r="E65" s="1" t="s">
        <v>2753</v>
      </c>
      <c r="F65" s="1">
        <v>240</v>
      </c>
      <c r="G65" s="1">
        <v>106</v>
      </c>
      <c r="H65" s="1" t="s">
        <v>329</v>
      </c>
      <c r="I65" s="21">
        <f t="shared" si="1"/>
        <v>80.124999999999986</v>
      </c>
      <c r="J65" s="1" t="s">
        <v>105</v>
      </c>
      <c r="K65" s="1" t="s">
        <v>103</v>
      </c>
      <c r="L65" s="1" t="s">
        <v>82</v>
      </c>
      <c r="M65" s="1" t="s">
        <v>68</v>
      </c>
      <c r="N65" s="1" t="s">
        <v>561</v>
      </c>
      <c r="O65" s="1" t="s">
        <v>463</v>
      </c>
      <c r="P65" s="1" t="s">
        <v>166</v>
      </c>
      <c r="Q65" s="1" t="s">
        <v>481</v>
      </c>
      <c r="R65" s="1" t="s">
        <v>184</v>
      </c>
      <c r="S65" s="1" t="s">
        <v>1577</v>
      </c>
      <c r="T65" s="1" t="s">
        <v>103</v>
      </c>
      <c r="U65" s="1" t="s">
        <v>166</v>
      </c>
      <c r="V65" s="1" t="s">
        <v>47</v>
      </c>
      <c r="W65" s="1" t="s">
        <v>143</v>
      </c>
      <c r="X65" s="1" t="s">
        <v>42</v>
      </c>
      <c r="Y65" s="1" t="s">
        <v>84</v>
      </c>
      <c r="Z65" s="1" t="s">
        <v>190</v>
      </c>
      <c r="AA65" s="1" t="s">
        <v>561</v>
      </c>
      <c r="AB65" s="1" t="s">
        <v>166</v>
      </c>
      <c r="AC65" s="1" t="s">
        <v>176</v>
      </c>
      <c r="AD65" s="1" t="s">
        <v>136</v>
      </c>
      <c r="AE65" s="1" t="s">
        <v>105</v>
      </c>
      <c r="AF65" s="1" t="s">
        <v>50</v>
      </c>
      <c r="AG65" s="1" t="s">
        <v>463</v>
      </c>
    </row>
    <row r="66" spans="1:33" ht="39.9" customHeight="1" x14ac:dyDescent="0.25">
      <c r="A66" s="1" t="s">
        <v>384</v>
      </c>
      <c r="B66" s="1" t="s">
        <v>2401</v>
      </c>
      <c r="C66" s="1" t="s">
        <v>34</v>
      </c>
      <c r="D66" s="1" t="s">
        <v>2756</v>
      </c>
      <c r="E66" s="1" t="s">
        <v>2757</v>
      </c>
      <c r="F66" s="1">
        <v>122</v>
      </c>
      <c r="G66" s="1">
        <v>54</v>
      </c>
      <c r="H66" s="1" t="s">
        <v>755</v>
      </c>
      <c r="I66" s="21">
        <f t="shared" si="1"/>
        <v>79.291666666666686</v>
      </c>
      <c r="J66" s="1" t="s">
        <v>65</v>
      </c>
      <c r="K66" s="1" t="s">
        <v>42</v>
      </c>
      <c r="L66" s="1" t="s">
        <v>975</v>
      </c>
      <c r="M66" s="1" t="s">
        <v>143</v>
      </c>
      <c r="N66" s="1" t="s">
        <v>56</v>
      </c>
      <c r="O66" s="1" t="s">
        <v>68</v>
      </c>
      <c r="P66" s="1" t="s">
        <v>84</v>
      </c>
      <c r="Q66" s="1" t="s">
        <v>450</v>
      </c>
      <c r="R66" s="1" t="s">
        <v>1100</v>
      </c>
      <c r="S66" s="1" t="s">
        <v>2413</v>
      </c>
      <c r="T66" s="1" t="s">
        <v>166</v>
      </c>
      <c r="U66" s="1" t="s">
        <v>105</v>
      </c>
      <c r="V66" s="1" t="s">
        <v>82</v>
      </c>
      <c r="W66" s="1" t="s">
        <v>143</v>
      </c>
      <c r="X66" s="1" t="s">
        <v>42</v>
      </c>
      <c r="Y66" s="1" t="s">
        <v>117</v>
      </c>
      <c r="Z66" s="1" t="s">
        <v>117</v>
      </c>
      <c r="AA66" s="1" t="s">
        <v>105</v>
      </c>
      <c r="AB66" s="1" t="s">
        <v>65</v>
      </c>
      <c r="AC66" s="1" t="s">
        <v>84</v>
      </c>
      <c r="AD66" s="1" t="s">
        <v>107</v>
      </c>
      <c r="AE66" s="1" t="s">
        <v>42</v>
      </c>
      <c r="AF66" s="1" t="s">
        <v>84</v>
      </c>
      <c r="AG66" s="1" t="s">
        <v>561</v>
      </c>
    </row>
    <row r="67" spans="1:33" ht="39.9" customHeight="1" x14ac:dyDescent="0.25">
      <c r="A67" s="1" t="s">
        <v>384</v>
      </c>
      <c r="B67" s="1" t="s">
        <v>2401</v>
      </c>
      <c r="C67" s="1" t="s">
        <v>34</v>
      </c>
      <c r="D67" s="1" t="s">
        <v>2758</v>
      </c>
      <c r="E67" s="1" t="s">
        <v>2759</v>
      </c>
      <c r="F67" s="1">
        <v>194</v>
      </c>
      <c r="G67" s="1">
        <v>84</v>
      </c>
      <c r="H67" s="1" t="s">
        <v>771</v>
      </c>
      <c r="I67" s="21">
        <f t="shared" si="1"/>
        <v>84.249999999999986</v>
      </c>
      <c r="J67" s="1" t="s">
        <v>154</v>
      </c>
      <c r="K67" s="1" t="s">
        <v>156</v>
      </c>
      <c r="L67" s="1" t="s">
        <v>48</v>
      </c>
      <c r="M67" s="1" t="s">
        <v>82</v>
      </c>
      <c r="N67" s="1" t="s">
        <v>481</v>
      </c>
      <c r="O67" s="1" t="s">
        <v>143</v>
      </c>
      <c r="P67" s="1" t="s">
        <v>105</v>
      </c>
      <c r="Q67" s="1" t="s">
        <v>463</v>
      </c>
      <c r="R67" s="1" t="s">
        <v>117</v>
      </c>
      <c r="S67" s="1" t="s">
        <v>189</v>
      </c>
      <c r="T67" s="1" t="s">
        <v>65</v>
      </c>
      <c r="U67" s="1" t="s">
        <v>45</v>
      </c>
      <c r="V67" s="1" t="s">
        <v>47</v>
      </c>
      <c r="W67" s="1" t="s">
        <v>51</v>
      </c>
      <c r="X67" s="1" t="s">
        <v>65</v>
      </c>
      <c r="Y67" s="1" t="s">
        <v>166</v>
      </c>
      <c r="Z67" s="1" t="s">
        <v>65</v>
      </c>
      <c r="AA67" s="1" t="s">
        <v>95</v>
      </c>
      <c r="AB67" s="1" t="s">
        <v>154</v>
      </c>
      <c r="AC67" s="1" t="s">
        <v>95</v>
      </c>
      <c r="AD67" s="1" t="s">
        <v>212</v>
      </c>
      <c r="AE67" s="1" t="s">
        <v>176</v>
      </c>
      <c r="AF67" s="1" t="s">
        <v>103</v>
      </c>
      <c r="AG67" s="1" t="s">
        <v>128</v>
      </c>
    </row>
    <row r="68" spans="1:33" ht="39.9" customHeight="1" x14ac:dyDescent="0.25">
      <c r="A68" s="1" t="s">
        <v>384</v>
      </c>
      <c r="B68" s="1" t="s">
        <v>2401</v>
      </c>
      <c r="C68" s="1" t="s">
        <v>34</v>
      </c>
      <c r="D68" s="1" t="s">
        <v>2761</v>
      </c>
      <c r="E68" s="1" t="s">
        <v>2762</v>
      </c>
      <c r="F68" s="1">
        <v>60</v>
      </c>
      <c r="G68" s="1">
        <v>46</v>
      </c>
      <c r="H68" s="1" t="s">
        <v>370</v>
      </c>
      <c r="I68" s="21">
        <f t="shared" si="1"/>
        <v>96.5416666666667</v>
      </c>
      <c r="J68" s="1" t="s">
        <v>154</v>
      </c>
      <c r="K68" s="1" t="s">
        <v>154</v>
      </c>
      <c r="L68" s="1" t="s">
        <v>154</v>
      </c>
      <c r="M68" s="1" t="s">
        <v>154</v>
      </c>
      <c r="N68" s="1" t="s">
        <v>154</v>
      </c>
      <c r="O68" s="1" t="s">
        <v>154</v>
      </c>
      <c r="P68" s="1" t="s">
        <v>154</v>
      </c>
      <c r="Q68" s="1" t="s">
        <v>156</v>
      </c>
      <c r="R68" s="1" t="s">
        <v>156</v>
      </c>
      <c r="S68" s="1" t="s">
        <v>154</v>
      </c>
      <c r="T68" s="1" t="s">
        <v>154</v>
      </c>
      <c r="U68" s="1" t="s">
        <v>154</v>
      </c>
      <c r="V68" s="1" t="s">
        <v>154</v>
      </c>
      <c r="W68" s="1" t="s">
        <v>154</v>
      </c>
      <c r="X68" s="1" t="s">
        <v>154</v>
      </c>
      <c r="Y68" s="1" t="s">
        <v>156</v>
      </c>
      <c r="Z68" s="1" t="s">
        <v>154</v>
      </c>
      <c r="AA68" s="1" t="s">
        <v>154</v>
      </c>
      <c r="AB68" s="1" t="s">
        <v>154</v>
      </c>
      <c r="AC68" s="1" t="s">
        <v>156</v>
      </c>
      <c r="AD68" s="1" t="s">
        <v>184</v>
      </c>
      <c r="AE68" s="1" t="s">
        <v>154</v>
      </c>
      <c r="AF68" s="1" t="s">
        <v>156</v>
      </c>
      <c r="AG68" s="1" t="s">
        <v>154</v>
      </c>
    </row>
    <row r="69" spans="1:33" ht="39.9" customHeight="1" x14ac:dyDescent="0.25">
      <c r="A69" s="1" t="s">
        <v>384</v>
      </c>
      <c r="B69" s="1" t="s">
        <v>2401</v>
      </c>
      <c r="C69" s="1" t="s">
        <v>34</v>
      </c>
      <c r="D69" s="1" t="s">
        <v>2763</v>
      </c>
      <c r="E69" s="1" t="s">
        <v>2764</v>
      </c>
      <c r="F69" s="1">
        <v>58</v>
      </c>
      <c r="G69" s="1">
        <v>36</v>
      </c>
      <c r="H69" s="1" t="s">
        <v>818</v>
      </c>
      <c r="I69" s="21">
        <f t="shared" si="1"/>
        <v>84.625000000000014</v>
      </c>
      <c r="J69" s="1" t="s">
        <v>56</v>
      </c>
      <c r="K69" s="1" t="s">
        <v>103</v>
      </c>
      <c r="L69" s="1" t="s">
        <v>51</v>
      </c>
      <c r="M69" s="1" t="s">
        <v>166</v>
      </c>
      <c r="N69" s="1" t="s">
        <v>128</v>
      </c>
      <c r="O69" s="1" t="s">
        <v>105</v>
      </c>
      <c r="P69" s="1" t="s">
        <v>117</v>
      </c>
      <c r="Q69" s="1" t="s">
        <v>166</v>
      </c>
      <c r="R69" s="1" t="s">
        <v>117</v>
      </c>
      <c r="S69" s="1" t="s">
        <v>166</v>
      </c>
      <c r="T69" s="1" t="s">
        <v>103</v>
      </c>
      <c r="U69" s="1" t="s">
        <v>166</v>
      </c>
      <c r="V69" s="1" t="s">
        <v>51</v>
      </c>
      <c r="W69" s="1" t="s">
        <v>176</v>
      </c>
      <c r="X69" s="1" t="s">
        <v>105</v>
      </c>
      <c r="Y69" s="1" t="s">
        <v>176</v>
      </c>
      <c r="Z69" s="1" t="s">
        <v>176</v>
      </c>
      <c r="AA69" s="1" t="s">
        <v>128</v>
      </c>
      <c r="AB69" s="1" t="s">
        <v>105</v>
      </c>
      <c r="AC69" s="1" t="s">
        <v>51</v>
      </c>
      <c r="AD69" s="1" t="s">
        <v>450</v>
      </c>
      <c r="AE69" s="1" t="s">
        <v>166</v>
      </c>
      <c r="AF69" s="1" t="s">
        <v>117</v>
      </c>
      <c r="AG69" s="1" t="s">
        <v>105</v>
      </c>
    </row>
    <row r="70" spans="1:33" ht="39.9" customHeight="1" x14ac:dyDescent="0.25">
      <c r="A70" s="1" t="s">
        <v>384</v>
      </c>
      <c r="B70" s="1" t="s">
        <v>2401</v>
      </c>
      <c r="C70" s="1" t="s">
        <v>34</v>
      </c>
      <c r="D70" s="1" t="s">
        <v>2765</v>
      </c>
      <c r="E70" s="1" t="s">
        <v>2766</v>
      </c>
      <c r="F70" s="1">
        <v>24</v>
      </c>
      <c r="G70" s="1">
        <v>14</v>
      </c>
      <c r="H70" s="1" t="s">
        <v>81</v>
      </c>
      <c r="I70" s="21">
        <f t="shared" si="1"/>
        <v>97.041666666666686</v>
      </c>
      <c r="J70" s="1" t="s">
        <v>39</v>
      </c>
      <c r="K70" s="1" t="s">
        <v>39</v>
      </c>
      <c r="L70" s="1" t="s">
        <v>39</v>
      </c>
      <c r="M70" s="1" t="s">
        <v>39</v>
      </c>
      <c r="N70" s="1" t="s">
        <v>105</v>
      </c>
      <c r="O70" s="1" t="s">
        <v>39</v>
      </c>
      <c r="P70" s="1" t="s">
        <v>39</v>
      </c>
      <c r="Q70" s="1" t="s">
        <v>39</v>
      </c>
      <c r="R70" s="1" t="s">
        <v>39</v>
      </c>
      <c r="S70" s="1" t="s">
        <v>39</v>
      </c>
      <c r="T70" s="1" t="s">
        <v>65</v>
      </c>
      <c r="U70" s="1" t="s">
        <v>39</v>
      </c>
      <c r="V70" s="1" t="s">
        <v>39</v>
      </c>
      <c r="W70" s="1" t="s">
        <v>39</v>
      </c>
      <c r="X70" s="1" t="s">
        <v>39</v>
      </c>
      <c r="Y70" s="1" t="s">
        <v>39</v>
      </c>
      <c r="Z70" s="1" t="s">
        <v>39</v>
      </c>
      <c r="AA70" s="1" t="s">
        <v>39</v>
      </c>
      <c r="AB70" s="1" t="s">
        <v>39</v>
      </c>
      <c r="AC70" s="1" t="s">
        <v>39</v>
      </c>
      <c r="AD70" s="1" t="s">
        <v>53</v>
      </c>
      <c r="AE70" s="1" t="s">
        <v>39</v>
      </c>
      <c r="AF70" s="1" t="s">
        <v>42</v>
      </c>
      <c r="AG70" s="1" t="s">
        <v>39</v>
      </c>
    </row>
    <row r="71" spans="1:33" ht="39.9" customHeight="1" x14ac:dyDescent="0.25">
      <c r="A71" s="1" t="s">
        <v>384</v>
      </c>
      <c r="B71" s="1" t="s">
        <v>2401</v>
      </c>
      <c r="C71" s="1" t="s">
        <v>34</v>
      </c>
      <c r="D71" s="1" t="s">
        <v>2767</v>
      </c>
      <c r="E71" s="1" t="s">
        <v>2768</v>
      </c>
      <c r="F71" s="1">
        <v>41</v>
      </c>
      <c r="G71" s="1">
        <v>26</v>
      </c>
      <c r="H71" s="1" t="s">
        <v>442</v>
      </c>
      <c r="I71" s="21">
        <f t="shared" si="1"/>
        <v>97.208333333333329</v>
      </c>
      <c r="J71" s="1" t="s">
        <v>156</v>
      </c>
      <c r="K71" s="1" t="s">
        <v>39</v>
      </c>
      <c r="L71" s="1" t="s">
        <v>39</v>
      </c>
      <c r="M71" s="1" t="s">
        <v>39</v>
      </c>
      <c r="N71" s="1" t="s">
        <v>39</v>
      </c>
      <c r="O71" s="1" t="s">
        <v>39</v>
      </c>
      <c r="P71" s="1" t="s">
        <v>156</v>
      </c>
      <c r="Q71" s="1" t="s">
        <v>39</v>
      </c>
      <c r="R71" s="1" t="s">
        <v>39</v>
      </c>
      <c r="S71" s="1" t="s">
        <v>190</v>
      </c>
      <c r="T71" s="1" t="s">
        <v>39</v>
      </c>
      <c r="U71" s="1" t="s">
        <v>39</v>
      </c>
      <c r="V71" s="1" t="s">
        <v>39</v>
      </c>
      <c r="W71" s="1" t="s">
        <v>156</v>
      </c>
      <c r="X71" s="1" t="s">
        <v>156</v>
      </c>
      <c r="Y71" s="1" t="s">
        <v>156</v>
      </c>
      <c r="Z71" s="1" t="s">
        <v>39</v>
      </c>
      <c r="AA71" s="1" t="s">
        <v>39</v>
      </c>
      <c r="AB71" s="1" t="s">
        <v>39</v>
      </c>
      <c r="AC71" s="1" t="s">
        <v>156</v>
      </c>
      <c r="AD71" s="1" t="s">
        <v>143</v>
      </c>
      <c r="AE71" s="1" t="s">
        <v>39</v>
      </c>
      <c r="AF71" s="1" t="s">
        <v>39</v>
      </c>
      <c r="AG71" s="1" t="s">
        <v>156</v>
      </c>
    </row>
    <row r="73" spans="1:33" customFormat="1" ht="39.9" customHeight="1" x14ac:dyDescent="0.3">
      <c r="A73" s="116" t="s">
        <v>4164</v>
      </c>
      <c r="B73" s="117"/>
      <c r="C73" s="117"/>
      <c r="D73" s="96"/>
      <c r="E73" s="96"/>
      <c r="F73" s="96"/>
      <c r="G73" s="96"/>
      <c r="H73" s="97"/>
      <c r="I73" s="68"/>
      <c r="J73" s="68"/>
      <c r="K73" s="8"/>
      <c r="L73" s="8"/>
      <c r="M73" s="8"/>
      <c r="N73" s="68"/>
      <c r="O73" s="8"/>
      <c r="P73" s="8"/>
      <c r="Q73" s="8"/>
      <c r="R73" s="68"/>
      <c r="S73" s="68"/>
      <c r="T73" s="68"/>
      <c r="U73" s="68"/>
      <c r="V73" s="8"/>
      <c r="W73" s="68"/>
      <c r="X73" s="68"/>
      <c r="Y73" s="68"/>
      <c r="Z73" s="68"/>
      <c r="AA73" s="68"/>
      <c r="AB73" s="68"/>
      <c r="AC73" s="68"/>
      <c r="AD73" s="68"/>
      <c r="AE73" s="68"/>
      <c r="AF73" s="68"/>
    </row>
    <row r="74" spans="1:33" customFormat="1" ht="24.75" customHeight="1" x14ac:dyDescent="0.3">
      <c r="A74" s="94" t="s">
        <v>234</v>
      </c>
      <c r="B74" s="54" t="s">
        <v>33</v>
      </c>
      <c r="C74" s="10">
        <v>45334</v>
      </c>
      <c r="D74" s="94" t="s">
        <v>27</v>
      </c>
      <c r="E74" s="94" t="s">
        <v>28</v>
      </c>
      <c r="F74" s="94" t="s">
        <v>29</v>
      </c>
      <c r="G74" s="94" t="s">
        <v>30</v>
      </c>
      <c r="H74" s="94" t="s">
        <v>31</v>
      </c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</row>
    <row r="75" spans="1:33" customFormat="1" ht="41.4" x14ac:dyDescent="0.3">
      <c r="A75" s="94"/>
      <c r="B75" s="54" t="s">
        <v>235</v>
      </c>
      <c r="C75" s="10">
        <v>45362</v>
      </c>
      <c r="D75" s="94"/>
      <c r="E75" s="94"/>
      <c r="F75" s="94"/>
      <c r="G75" s="94"/>
      <c r="H75" s="94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8"/>
      <c r="T75" s="68"/>
      <c r="U75" s="68"/>
      <c r="V75" s="68"/>
      <c r="W75" s="68"/>
      <c r="X75" s="8"/>
      <c r="Y75" s="68"/>
      <c r="Z75" s="68"/>
      <c r="AA75" s="68"/>
      <c r="AB75" s="8"/>
      <c r="AC75" s="8"/>
      <c r="AD75" s="8"/>
      <c r="AE75" s="8"/>
      <c r="AF75" s="68"/>
    </row>
    <row r="76" spans="1:33" customFormat="1" ht="69" x14ac:dyDescent="0.3">
      <c r="A76" s="55" t="s">
        <v>24</v>
      </c>
      <c r="B76" s="55" t="s">
        <v>25</v>
      </c>
      <c r="C76" s="55" t="s">
        <v>26</v>
      </c>
      <c r="D76" s="94"/>
      <c r="E76" s="94"/>
      <c r="F76" s="94"/>
      <c r="G76" s="94"/>
      <c r="H76" s="94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</row>
    <row r="77" spans="1:33" ht="39.9" customHeight="1" x14ac:dyDescent="0.25">
      <c r="A77" s="54" t="s">
        <v>384</v>
      </c>
      <c r="B77" s="54" t="s">
        <v>33</v>
      </c>
      <c r="C77" s="54" t="s">
        <v>34</v>
      </c>
      <c r="D77" s="54" t="s">
        <v>5039</v>
      </c>
      <c r="E77" s="54" t="s">
        <v>5040</v>
      </c>
      <c r="F77" s="54">
        <v>261</v>
      </c>
      <c r="G77" s="54">
        <v>79</v>
      </c>
      <c r="H77" s="60" t="s">
        <v>5041</v>
      </c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</row>
    <row r="78" spans="1:33" ht="39.9" customHeight="1" x14ac:dyDescent="0.25">
      <c r="A78" s="1" t="s">
        <v>384</v>
      </c>
      <c r="B78" s="1" t="s">
        <v>2557</v>
      </c>
      <c r="C78" s="1" t="s">
        <v>1331</v>
      </c>
      <c r="D78" s="1" t="s">
        <v>5042</v>
      </c>
      <c r="E78" s="1" t="s">
        <v>5043</v>
      </c>
      <c r="F78" s="1">
        <v>1785</v>
      </c>
      <c r="G78" s="1">
        <v>367</v>
      </c>
      <c r="H78" s="1" t="s">
        <v>1551</v>
      </c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</row>
  </sheetData>
  <mergeCells count="16">
    <mergeCell ref="A74:A75"/>
    <mergeCell ref="A73:H73"/>
    <mergeCell ref="A2:A3"/>
    <mergeCell ref="A1:I1"/>
    <mergeCell ref="J1:AG3"/>
    <mergeCell ref="D74:D76"/>
    <mergeCell ref="E74:E76"/>
    <mergeCell ref="F74:F76"/>
    <mergeCell ref="G74:G76"/>
    <mergeCell ref="H74:H76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50782-7087-44B3-9183-DDF266FE6F22}">
  <dimension ref="A1:CT29"/>
  <sheetViews>
    <sheetView showGridLines="0" zoomScaleNormal="100" workbookViewId="0">
      <selection activeCell="I2" sqref="I2:I4"/>
    </sheetView>
  </sheetViews>
  <sheetFormatPr defaultColWidth="9.109375" defaultRowHeight="13.8" x14ac:dyDescent="0.25"/>
  <cols>
    <col min="1" max="1" width="22.44140625" style="26" customWidth="1"/>
    <col min="2" max="2" width="9.109375" style="26"/>
    <col min="3" max="3" width="19.44140625" style="26" customWidth="1"/>
    <col min="4" max="4" width="15.109375" style="26" customWidth="1"/>
    <col min="5" max="5" width="26.44140625" style="26" customWidth="1"/>
    <col min="6" max="6" width="14.44140625" style="26" customWidth="1"/>
    <col min="7" max="7" width="15.44140625" style="26" customWidth="1"/>
    <col min="8" max="8" width="14" style="26" customWidth="1"/>
    <col min="9" max="9" width="20.109375" style="26" customWidth="1"/>
    <col min="10" max="10" width="16.5546875" style="26" customWidth="1"/>
    <col min="11" max="11" width="17" style="26" customWidth="1"/>
    <col min="12" max="12" width="17.33203125" style="26" customWidth="1"/>
    <col min="13" max="13" width="17.5546875" style="26" customWidth="1"/>
    <col min="14" max="14" width="16.33203125" style="26" customWidth="1"/>
    <col min="15" max="15" width="17" style="26" customWidth="1"/>
    <col min="16" max="16" width="20.44140625" style="26" customWidth="1"/>
    <col min="17" max="17" width="16.44140625" style="26" customWidth="1"/>
    <col min="18" max="18" width="17.5546875" style="26" customWidth="1"/>
    <col min="19" max="19" width="24.5546875" style="26" customWidth="1"/>
    <col min="20" max="20" width="17.109375" style="26" customWidth="1"/>
    <col min="21" max="21" width="18.44140625" style="26" customWidth="1"/>
    <col min="22" max="22" width="16.6640625" style="26" customWidth="1"/>
    <col min="23" max="24" width="17.33203125" style="26" customWidth="1"/>
    <col min="25" max="25" width="16.5546875" style="26" customWidth="1"/>
    <col min="26" max="26" width="16.88671875" style="26" customWidth="1"/>
    <col min="27" max="27" width="19.88671875" style="26" customWidth="1"/>
    <col min="28" max="28" width="20.5546875" style="26" customWidth="1"/>
    <col min="29" max="29" width="16.44140625" style="26" customWidth="1"/>
    <col min="30" max="30" width="17.109375" style="26" customWidth="1"/>
    <col min="31" max="31" width="16.33203125" style="26" customWidth="1"/>
    <col min="32" max="32" width="23.5546875" style="26" customWidth="1"/>
    <col min="33" max="33" width="16.44140625" style="26" customWidth="1"/>
    <col min="34" max="16384" width="9.109375" style="26"/>
  </cols>
  <sheetData>
    <row r="1" spans="1:98" s="20" customFormat="1" ht="39.75" customHeight="1" x14ac:dyDescent="0.3">
      <c r="A1" s="102" t="s">
        <v>310</v>
      </c>
      <c r="B1" s="103"/>
      <c r="C1" s="103"/>
      <c r="D1" s="104"/>
      <c r="E1" s="104"/>
      <c r="F1" s="104"/>
      <c r="G1" s="104"/>
      <c r="H1" s="104"/>
      <c r="I1" s="105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27"/>
    </row>
    <row r="2" spans="1:98" s="20" customFormat="1" ht="75" customHeight="1" x14ac:dyDescent="0.3">
      <c r="A2" s="94" t="s">
        <v>234</v>
      </c>
      <c r="B2" s="9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27"/>
    </row>
    <row r="3" spans="1:98" s="20" customFormat="1" ht="45" customHeight="1" x14ac:dyDescent="0.3">
      <c r="A3" s="94"/>
      <c r="B3" s="9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27"/>
    </row>
    <row r="4" spans="1:98" s="20" customFormat="1" ht="151.80000000000001" x14ac:dyDescent="0.3">
      <c r="A4" s="18" t="s">
        <v>24</v>
      </c>
      <c r="B4" s="18" t="s">
        <v>25</v>
      </c>
      <c r="C4" s="18" t="s">
        <v>26</v>
      </c>
      <c r="D4" s="94"/>
      <c r="E4" s="94"/>
      <c r="F4" s="94"/>
      <c r="G4" s="94"/>
      <c r="H4" s="94"/>
      <c r="I4" s="94"/>
      <c r="J4" s="60" t="s">
        <v>0</v>
      </c>
      <c r="K4" s="60" t="s">
        <v>1</v>
      </c>
      <c r="L4" s="60" t="s">
        <v>2</v>
      </c>
      <c r="M4" s="60" t="s">
        <v>3</v>
      </c>
      <c r="N4" s="60" t="s">
        <v>4</v>
      </c>
      <c r="O4" s="60" t="s">
        <v>5</v>
      </c>
      <c r="P4" s="60" t="s">
        <v>6</v>
      </c>
      <c r="Q4" s="60" t="s">
        <v>7</v>
      </c>
      <c r="R4" s="60" t="s">
        <v>8</v>
      </c>
      <c r="S4" s="60" t="s">
        <v>9</v>
      </c>
      <c r="T4" s="60" t="s">
        <v>10</v>
      </c>
      <c r="U4" s="60" t="s">
        <v>11</v>
      </c>
      <c r="V4" s="60" t="s">
        <v>12</v>
      </c>
      <c r="W4" s="60" t="s">
        <v>13</v>
      </c>
      <c r="X4" s="60" t="s">
        <v>14</v>
      </c>
      <c r="Y4" s="60" t="s">
        <v>15</v>
      </c>
      <c r="Z4" s="60" t="s">
        <v>16</v>
      </c>
      <c r="AA4" s="60" t="s">
        <v>17</v>
      </c>
      <c r="AB4" s="60" t="s">
        <v>18</v>
      </c>
      <c r="AC4" s="60" t="s">
        <v>19</v>
      </c>
      <c r="AD4" s="60" t="s">
        <v>20</v>
      </c>
      <c r="AE4" s="60" t="s">
        <v>21</v>
      </c>
      <c r="AF4" s="60" t="s">
        <v>22</v>
      </c>
      <c r="AG4" s="60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27"/>
    </row>
    <row r="5" spans="1:98" ht="39.9" customHeight="1" x14ac:dyDescent="0.25">
      <c r="A5" s="1" t="s">
        <v>504</v>
      </c>
      <c r="B5" s="1" t="s">
        <v>33</v>
      </c>
      <c r="C5" s="1" t="s">
        <v>34</v>
      </c>
      <c r="D5" s="1" t="s">
        <v>505</v>
      </c>
      <c r="E5" s="1" t="s">
        <v>506</v>
      </c>
      <c r="F5" s="1">
        <v>167</v>
      </c>
      <c r="G5" s="9">
        <v>79</v>
      </c>
      <c r="H5" s="1" t="s">
        <v>507</v>
      </c>
      <c r="I5" s="21">
        <f t="shared" ref="I5:I12" si="0">(J5+K5+L5+M5+N5+O5+P5+Q5+R5+S5+U5+V5+W5+X5+Z5+AA5+AB5+AG5)*100/18</f>
        <v>93.555555555555529</v>
      </c>
      <c r="J5" s="1" t="s">
        <v>39</v>
      </c>
      <c r="K5" s="1" t="s">
        <v>150</v>
      </c>
      <c r="L5" s="1" t="s">
        <v>84</v>
      </c>
      <c r="M5" s="1" t="s">
        <v>90</v>
      </c>
      <c r="N5" s="1" t="s">
        <v>139</v>
      </c>
      <c r="O5" s="1" t="s">
        <v>105</v>
      </c>
      <c r="P5" s="1" t="s">
        <v>150</v>
      </c>
      <c r="Q5" s="1" t="s">
        <v>103</v>
      </c>
      <c r="R5" s="1" t="s">
        <v>156</v>
      </c>
      <c r="S5" s="1" t="s">
        <v>50</v>
      </c>
      <c r="T5" s="1" t="s">
        <v>54</v>
      </c>
      <c r="U5" s="1" t="s">
        <v>65</v>
      </c>
      <c r="V5" s="1" t="s">
        <v>51</v>
      </c>
      <c r="W5" s="1" t="s">
        <v>103</v>
      </c>
      <c r="X5" s="1" t="s">
        <v>156</v>
      </c>
      <c r="Y5" s="1" t="s">
        <v>54</v>
      </c>
      <c r="Z5" s="1" t="s">
        <v>95</v>
      </c>
      <c r="AA5" s="1" t="s">
        <v>95</v>
      </c>
      <c r="AB5" s="1" t="s">
        <v>39</v>
      </c>
      <c r="AC5" s="1" t="s">
        <v>54</v>
      </c>
      <c r="AD5" s="1" t="s">
        <v>54</v>
      </c>
      <c r="AE5" s="1" t="s">
        <v>54</v>
      </c>
      <c r="AF5" s="1" t="s">
        <v>54</v>
      </c>
      <c r="AG5" s="1" t="s">
        <v>150</v>
      </c>
    </row>
    <row r="6" spans="1:98" ht="39.9" customHeight="1" x14ac:dyDescent="0.25">
      <c r="A6" s="1" t="s">
        <v>504</v>
      </c>
      <c r="B6" s="1" t="s">
        <v>33</v>
      </c>
      <c r="C6" s="1" t="s">
        <v>34</v>
      </c>
      <c r="D6" s="1" t="s">
        <v>516</v>
      </c>
      <c r="E6" s="1" t="s">
        <v>517</v>
      </c>
      <c r="F6" s="1">
        <v>101</v>
      </c>
      <c r="G6" s="9">
        <v>46</v>
      </c>
      <c r="H6" s="1" t="s">
        <v>518</v>
      </c>
      <c r="I6" s="21">
        <f t="shared" si="0"/>
        <v>98.777777777777771</v>
      </c>
      <c r="J6" s="1" t="s">
        <v>39</v>
      </c>
      <c r="K6" s="1" t="s">
        <v>39</v>
      </c>
      <c r="L6" s="1" t="s">
        <v>39</v>
      </c>
      <c r="M6" s="1" t="s">
        <v>154</v>
      </c>
      <c r="N6" s="1" t="s">
        <v>45</v>
      </c>
      <c r="O6" s="1" t="s">
        <v>39</v>
      </c>
      <c r="P6" s="1" t="s">
        <v>39</v>
      </c>
      <c r="Q6" s="1" t="s">
        <v>39</v>
      </c>
      <c r="R6" s="1" t="s">
        <v>39</v>
      </c>
      <c r="S6" s="1" t="s">
        <v>45</v>
      </c>
      <c r="T6" s="1" t="s">
        <v>54</v>
      </c>
      <c r="U6" s="1" t="s">
        <v>154</v>
      </c>
      <c r="V6" s="1" t="s">
        <v>156</v>
      </c>
      <c r="W6" s="1" t="s">
        <v>39</v>
      </c>
      <c r="X6" s="1" t="s">
        <v>39</v>
      </c>
      <c r="Y6" s="1" t="s">
        <v>54</v>
      </c>
      <c r="Z6" s="1" t="s">
        <v>39</v>
      </c>
      <c r="AA6" s="1" t="s">
        <v>154</v>
      </c>
      <c r="AB6" s="1" t="s">
        <v>39</v>
      </c>
      <c r="AC6" s="1" t="s">
        <v>54</v>
      </c>
      <c r="AD6" s="1" t="s">
        <v>54</v>
      </c>
      <c r="AE6" s="1" t="s">
        <v>54</v>
      </c>
      <c r="AF6" s="1" t="s">
        <v>54</v>
      </c>
      <c r="AG6" s="1" t="s">
        <v>39</v>
      </c>
    </row>
    <row r="7" spans="1:98" ht="39.9" customHeight="1" x14ac:dyDescent="0.25">
      <c r="A7" s="1" t="s">
        <v>504</v>
      </c>
      <c r="B7" s="1" t="s">
        <v>33</v>
      </c>
      <c r="C7" s="1" t="s">
        <v>34</v>
      </c>
      <c r="D7" s="1" t="s">
        <v>522</v>
      </c>
      <c r="E7" s="1" t="s">
        <v>523</v>
      </c>
      <c r="F7" s="1">
        <v>91</v>
      </c>
      <c r="G7" s="9">
        <v>40</v>
      </c>
      <c r="H7" s="1" t="s">
        <v>524</v>
      </c>
      <c r="I7" s="21">
        <f t="shared" si="0"/>
        <v>99.555555555555571</v>
      </c>
      <c r="J7" s="1" t="s">
        <v>39</v>
      </c>
      <c r="K7" s="1" t="s">
        <v>39</v>
      </c>
      <c r="L7" s="1" t="s">
        <v>90</v>
      </c>
      <c r="M7" s="1" t="s">
        <v>39</v>
      </c>
      <c r="N7" s="1" t="s">
        <v>90</v>
      </c>
      <c r="O7" s="1" t="s">
        <v>39</v>
      </c>
      <c r="P7" s="1" t="s">
        <v>39</v>
      </c>
      <c r="Q7" s="1" t="s">
        <v>39</v>
      </c>
      <c r="R7" s="1" t="s">
        <v>39</v>
      </c>
      <c r="S7" s="1" t="s">
        <v>39</v>
      </c>
      <c r="T7" s="1" t="s">
        <v>54</v>
      </c>
      <c r="U7" s="1" t="s">
        <v>39</v>
      </c>
      <c r="V7" s="1" t="s">
        <v>39</v>
      </c>
      <c r="W7" s="1" t="s">
        <v>154</v>
      </c>
      <c r="X7" s="1" t="s">
        <v>39</v>
      </c>
      <c r="Y7" s="1" t="s">
        <v>54</v>
      </c>
      <c r="Z7" s="1" t="s">
        <v>39</v>
      </c>
      <c r="AA7" s="1" t="s">
        <v>39</v>
      </c>
      <c r="AB7" s="1" t="s">
        <v>39</v>
      </c>
      <c r="AC7" s="1" t="s">
        <v>54</v>
      </c>
      <c r="AD7" s="1" t="s">
        <v>54</v>
      </c>
      <c r="AE7" s="1" t="s">
        <v>54</v>
      </c>
      <c r="AF7" s="1" t="s">
        <v>54</v>
      </c>
      <c r="AG7" s="1" t="s">
        <v>39</v>
      </c>
    </row>
    <row r="8" spans="1:98" ht="39.9" customHeight="1" x14ac:dyDescent="0.25">
      <c r="A8" s="1" t="s">
        <v>504</v>
      </c>
      <c r="B8" s="1" t="s">
        <v>33</v>
      </c>
      <c r="C8" s="1" t="s">
        <v>34</v>
      </c>
      <c r="D8" s="1" t="s">
        <v>527</v>
      </c>
      <c r="E8" s="1" t="s">
        <v>528</v>
      </c>
      <c r="F8" s="1">
        <v>156</v>
      </c>
      <c r="G8" s="9">
        <v>92</v>
      </c>
      <c r="H8" s="1" t="s">
        <v>529</v>
      </c>
      <c r="I8" s="21">
        <f t="shared" si="0"/>
        <v>97.222222222222229</v>
      </c>
      <c r="J8" s="1" t="s">
        <v>154</v>
      </c>
      <c r="K8" s="1" t="s">
        <v>154</v>
      </c>
      <c r="L8" s="1" t="s">
        <v>90</v>
      </c>
      <c r="M8" s="1" t="s">
        <v>39</v>
      </c>
      <c r="N8" s="1" t="s">
        <v>45</v>
      </c>
      <c r="O8" s="1" t="s">
        <v>65</v>
      </c>
      <c r="P8" s="1" t="s">
        <v>156</v>
      </c>
      <c r="Q8" s="1" t="s">
        <v>154</v>
      </c>
      <c r="R8" s="1" t="s">
        <v>150</v>
      </c>
      <c r="S8" s="1" t="s">
        <v>154</v>
      </c>
      <c r="T8" s="1" t="s">
        <v>54</v>
      </c>
      <c r="U8" s="1" t="s">
        <v>154</v>
      </c>
      <c r="V8" s="1" t="s">
        <v>95</v>
      </c>
      <c r="W8" s="1" t="s">
        <v>45</v>
      </c>
      <c r="X8" s="1" t="s">
        <v>154</v>
      </c>
      <c r="Y8" s="1" t="s">
        <v>54</v>
      </c>
      <c r="Z8" s="1" t="s">
        <v>150</v>
      </c>
      <c r="AA8" s="1" t="s">
        <v>150</v>
      </c>
      <c r="AB8" s="1" t="s">
        <v>39</v>
      </c>
      <c r="AC8" s="1" t="s">
        <v>54</v>
      </c>
      <c r="AD8" s="1" t="s">
        <v>54</v>
      </c>
      <c r="AE8" s="1" t="s">
        <v>54</v>
      </c>
      <c r="AF8" s="1" t="s">
        <v>54</v>
      </c>
      <c r="AG8" s="1" t="s">
        <v>156</v>
      </c>
    </row>
    <row r="9" spans="1:98" ht="39.9" customHeight="1" x14ac:dyDescent="0.25">
      <c r="A9" s="1" t="s">
        <v>504</v>
      </c>
      <c r="B9" s="1" t="s">
        <v>33</v>
      </c>
      <c r="C9" s="1" t="s">
        <v>34</v>
      </c>
      <c r="D9" s="1" t="s">
        <v>534</v>
      </c>
      <c r="E9" s="1" t="s">
        <v>535</v>
      </c>
      <c r="F9" s="1">
        <v>30</v>
      </c>
      <c r="G9" s="9">
        <v>24</v>
      </c>
      <c r="H9" s="1" t="s">
        <v>182</v>
      </c>
      <c r="I9" s="21">
        <f t="shared" si="0"/>
        <v>90.166666666666671</v>
      </c>
      <c r="J9" s="1" t="s">
        <v>39</v>
      </c>
      <c r="K9" s="1" t="s">
        <v>156</v>
      </c>
      <c r="L9" s="1" t="s">
        <v>95</v>
      </c>
      <c r="M9" s="1" t="s">
        <v>51</v>
      </c>
      <c r="N9" s="1" t="s">
        <v>211</v>
      </c>
      <c r="O9" s="1" t="s">
        <v>50</v>
      </c>
      <c r="P9" s="1" t="s">
        <v>156</v>
      </c>
      <c r="Q9" s="1" t="s">
        <v>84</v>
      </c>
      <c r="R9" s="1" t="s">
        <v>39</v>
      </c>
      <c r="S9" s="1" t="s">
        <v>417</v>
      </c>
      <c r="T9" s="1" t="s">
        <v>54</v>
      </c>
      <c r="U9" s="1" t="s">
        <v>95</v>
      </c>
      <c r="V9" s="1" t="s">
        <v>176</v>
      </c>
      <c r="W9" s="1" t="s">
        <v>156</v>
      </c>
      <c r="X9" s="1" t="s">
        <v>95</v>
      </c>
      <c r="Y9" s="1" t="s">
        <v>54</v>
      </c>
      <c r="Z9" s="1" t="s">
        <v>39</v>
      </c>
      <c r="AA9" s="1" t="s">
        <v>39</v>
      </c>
      <c r="AB9" s="1" t="s">
        <v>156</v>
      </c>
      <c r="AC9" s="1" t="s">
        <v>54</v>
      </c>
      <c r="AD9" s="1" t="s">
        <v>54</v>
      </c>
      <c r="AE9" s="1" t="s">
        <v>54</v>
      </c>
      <c r="AF9" s="1" t="s">
        <v>54</v>
      </c>
      <c r="AG9" s="1" t="s">
        <v>39</v>
      </c>
    </row>
    <row r="10" spans="1:98" ht="39.9" customHeight="1" x14ac:dyDescent="0.25">
      <c r="A10" s="1" t="s">
        <v>504</v>
      </c>
      <c r="B10" s="1" t="s">
        <v>33</v>
      </c>
      <c r="C10" s="1" t="s">
        <v>34</v>
      </c>
      <c r="D10" s="1" t="s">
        <v>536</v>
      </c>
      <c r="E10" s="1" t="s">
        <v>537</v>
      </c>
      <c r="F10" s="1">
        <v>53</v>
      </c>
      <c r="G10" s="9">
        <v>24</v>
      </c>
      <c r="H10" s="1" t="s">
        <v>538</v>
      </c>
      <c r="I10" s="21">
        <f t="shared" si="0"/>
        <v>96.555555555555557</v>
      </c>
      <c r="J10" s="1" t="s">
        <v>39</v>
      </c>
      <c r="K10" s="1" t="s">
        <v>39</v>
      </c>
      <c r="L10" s="1" t="s">
        <v>39</v>
      </c>
      <c r="M10" s="1" t="s">
        <v>39</v>
      </c>
      <c r="N10" s="1" t="s">
        <v>176</v>
      </c>
      <c r="O10" s="1" t="s">
        <v>103</v>
      </c>
      <c r="P10" s="1" t="s">
        <v>39</v>
      </c>
      <c r="Q10" s="1" t="s">
        <v>39</v>
      </c>
      <c r="R10" s="1" t="s">
        <v>39</v>
      </c>
      <c r="S10" s="1" t="s">
        <v>105</v>
      </c>
      <c r="T10" s="1" t="s">
        <v>54</v>
      </c>
      <c r="U10" s="1" t="s">
        <v>95</v>
      </c>
      <c r="V10" s="1" t="s">
        <v>176</v>
      </c>
      <c r="W10" s="1" t="s">
        <v>156</v>
      </c>
      <c r="X10" s="1" t="s">
        <v>95</v>
      </c>
      <c r="Y10" s="1" t="s">
        <v>54</v>
      </c>
      <c r="Z10" s="1" t="s">
        <v>39</v>
      </c>
      <c r="AA10" s="1" t="s">
        <v>39</v>
      </c>
      <c r="AB10" s="1" t="s">
        <v>39</v>
      </c>
      <c r="AC10" s="1" t="s">
        <v>54</v>
      </c>
      <c r="AD10" s="1" t="s">
        <v>54</v>
      </c>
      <c r="AE10" s="1" t="s">
        <v>54</v>
      </c>
      <c r="AF10" s="1" t="s">
        <v>54</v>
      </c>
      <c r="AG10" s="1" t="s">
        <v>39</v>
      </c>
    </row>
    <row r="11" spans="1:98" ht="39.9" customHeight="1" x14ac:dyDescent="0.25">
      <c r="A11" s="1" t="s">
        <v>504</v>
      </c>
      <c r="B11" s="1" t="s">
        <v>33</v>
      </c>
      <c r="C11" s="1" t="s">
        <v>34</v>
      </c>
      <c r="D11" s="1" t="s">
        <v>539</v>
      </c>
      <c r="E11" s="1" t="s">
        <v>540</v>
      </c>
      <c r="F11" s="1">
        <v>132</v>
      </c>
      <c r="G11" s="9">
        <v>64</v>
      </c>
      <c r="H11" s="1" t="s">
        <v>541</v>
      </c>
      <c r="I11" s="21">
        <f t="shared" si="0"/>
        <v>96.111111111111114</v>
      </c>
      <c r="J11" s="1" t="s">
        <v>39</v>
      </c>
      <c r="K11" s="1" t="s">
        <v>39</v>
      </c>
      <c r="L11" s="1" t="s">
        <v>39</v>
      </c>
      <c r="M11" s="1" t="s">
        <v>39</v>
      </c>
      <c r="N11" s="1" t="s">
        <v>47</v>
      </c>
      <c r="O11" s="1" t="s">
        <v>95</v>
      </c>
      <c r="P11" s="1" t="s">
        <v>90</v>
      </c>
      <c r="Q11" s="1" t="s">
        <v>90</v>
      </c>
      <c r="R11" s="1" t="s">
        <v>90</v>
      </c>
      <c r="S11" s="1" t="s">
        <v>90</v>
      </c>
      <c r="T11" s="1" t="s">
        <v>54</v>
      </c>
      <c r="U11" s="1" t="s">
        <v>65</v>
      </c>
      <c r="V11" s="1" t="s">
        <v>65</v>
      </c>
      <c r="W11" s="1" t="s">
        <v>90</v>
      </c>
      <c r="X11" s="1" t="s">
        <v>90</v>
      </c>
      <c r="Y11" s="1" t="s">
        <v>54</v>
      </c>
      <c r="Z11" s="1" t="s">
        <v>95</v>
      </c>
      <c r="AA11" s="1" t="s">
        <v>90</v>
      </c>
      <c r="AB11" s="1" t="s">
        <v>90</v>
      </c>
      <c r="AC11" s="1" t="s">
        <v>54</v>
      </c>
      <c r="AD11" s="1" t="s">
        <v>54</v>
      </c>
      <c r="AE11" s="1" t="s">
        <v>54</v>
      </c>
      <c r="AF11" s="1" t="s">
        <v>54</v>
      </c>
      <c r="AG11" s="1" t="s">
        <v>39</v>
      </c>
    </row>
    <row r="12" spans="1:98" ht="39.9" customHeight="1" x14ac:dyDescent="0.25">
      <c r="A12" s="1" t="s">
        <v>504</v>
      </c>
      <c r="B12" s="1" t="s">
        <v>33</v>
      </c>
      <c r="C12" s="1" t="s">
        <v>34</v>
      </c>
      <c r="D12" s="1" t="s">
        <v>552</v>
      </c>
      <c r="E12" s="1" t="s">
        <v>553</v>
      </c>
      <c r="F12" s="1">
        <v>25</v>
      </c>
      <c r="G12" s="9">
        <v>22</v>
      </c>
      <c r="H12" s="1" t="s">
        <v>554</v>
      </c>
      <c r="I12" s="21">
        <f t="shared" si="0"/>
        <v>98.111111111111114</v>
      </c>
      <c r="J12" s="1" t="s">
        <v>39</v>
      </c>
      <c r="K12" s="1" t="s">
        <v>39</v>
      </c>
      <c r="L12" s="1" t="s">
        <v>39</v>
      </c>
      <c r="M12" s="1" t="s">
        <v>39</v>
      </c>
      <c r="N12" s="1" t="s">
        <v>45</v>
      </c>
      <c r="O12" s="1" t="s">
        <v>39</v>
      </c>
      <c r="P12" s="1" t="s">
        <v>95</v>
      </c>
      <c r="Q12" s="1" t="s">
        <v>39</v>
      </c>
      <c r="R12" s="1" t="s">
        <v>39</v>
      </c>
      <c r="S12" s="1" t="s">
        <v>39</v>
      </c>
      <c r="T12" s="1" t="s">
        <v>54</v>
      </c>
      <c r="U12" s="1" t="s">
        <v>39</v>
      </c>
      <c r="V12" s="1" t="s">
        <v>39</v>
      </c>
      <c r="W12" s="1" t="s">
        <v>103</v>
      </c>
      <c r="X12" s="1" t="s">
        <v>95</v>
      </c>
      <c r="Y12" s="1" t="s">
        <v>54</v>
      </c>
      <c r="Z12" s="1" t="s">
        <v>39</v>
      </c>
      <c r="AA12" s="1" t="s">
        <v>39</v>
      </c>
      <c r="AB12" s="1" t="s">
        <v>103</v>
      </c>
      <c r="AC12" s="1" t="s">
        <v>54</v>
      </c>
      <c r="AD12" s="1" t="s">
        <v>54</v>
      </c>
      <c r="AE12" s="1" t="s">
        <v>54</v>
      </c>
      <c r="AF12" s="1" t="s">
        <v>54</v>
      </c>
      <c r="AG12" s="1" t="s">
        <v>39</v>
      </c>
    </row>
    <row r="13" spans="1:98" ht="39.9" customHeight="1" x14ac:dyDescent="0.25">
      <c r="A13" s="1" t="s">
        <v>504</v>
      </c>
      <c r="B13" s="1" t="s">
        <v>2401</v>
      </c>
      <c r="C13" s="1" t="s">
        <v>34</v>
      </c>
      <c r="D13" s="1" t="s">
        <v>2769</v>
      </c>
      <c r="E13" s="1" t="s">
        <v>2770</v>
      </c>
      <c r="F13" s="1">
        <v>102</v>
      </c>
      <c r="G13" s="1">
        <v>48</v>
      </c>
      <c r="H13" s="1" t="s">
        <v>46</v>
      </c>
      <c r="I13" s="21">
        <f t="shared" ref="I13:I20" si="1">(J13+K13+L13+M13+N13+O13+P13+Q13+R13+S13+T13+U13+V13+W13+X13+Y13+Z13+AA13+AB13+AC13+AD13+AE13+AF13+AG13)*100/24</f>
        <v>81.458333333333329</v>
      </c>
      <c r="J13" s="1" t="s">
        <v>84</v>
      </c>
      <c r="K13" s="1" t="s">
        <v>45</v>
      </c>
      <c r="L13" s="1" t="s">
        <v>95</v>
      </c>
      <c r="M13" s="1" t="s">
        <v>139</v>
      </c>
      <c r="N13" s="1" t="s">
        <v>44</v>
      </c>
      <c r="O13" s="1" t="s">
        <v>47</v>
      </c>
      <c r="P13" s="1" t="s">
        <v>876</v>
      </c>
      <c r="Q13" s="1" t="s">
        <v>128</v>
      </c>
      <c r="R13" s="1" t="s">
        <v>166</v>
      </c>
      <c r="S13" s="1" t="s">
        <v>1100</v>
      </c>
      <c r="T13" s="1" t="s">
        <v>39</v>
      </c>
      <c r="U13" s="1" t="s">
        <v>166</v>
      </c>
      <c r="V13" s="1" t="s">
        <v>56</v>
      </c>
      <c r="W13" s="1" t="s">
        <v>143</v>
      </c>
      <c r="X13" s="1" t="s">
        <v>176</v>
      </c>
      <c r="Y13" s="1" t="s">
        <v>463</v>
      </c>
      <c r="Z13" s="1" t="s">
        <v>105</v>
      </c>
      <c r="AA13" s="1" t="s">
        <v>176</v>
      </c>
      <c r="AB13" s="1" t="s">
        <v>176</v>
      </c>
      <c r="AC13" s="1" t="s">
        <v>128</v>
      </c>
      <c r="AD13" s="1" t="s">
        <v>747</v>
      </c>
      <c r="AE13" s="1" t="s">
        <v>56</v>
      </c>
      <c r="AF13" s="1" t="s">
        <v>176</v>
      </c>
      <c r="AG13" s="1" t="s">
        <v>56</v>
      </c>
    </row>
    <row r="14" spans="1:98" ht="39.9" customHeight="1" x14ac:dyDescent="0.25">
      <c r="A14" s="1" t="s">
        <v>504</v>
      </c>
      <c r="B14" s="1" t="s">
        <v>2401</v>
      </c>
      <c r="C14" s="1" t="s">
        <v>34</v>
      </c>
      <c r="D14" s="1" t="s">
        <v>2771</v>
      </c>
      <c r="E14" s="1" t="s">
        <v>2772</v>
      </c>
      <c r="F14" s="1">
        <v>103</v>
      </c>
      <c r="G14" s="1">
        <v>46</v>
      </c>
      <c r="H14" s="1" t="s">
        <v>2138</v>
      </c>
      <c r="I14" s="21">
        <f t="shared" si="1"/>
        <v>85.791666666666671</v>
      </c>
      <c r="J14" s="1" t="s">
        <v>105</v>
      </c>
      <c r="K14" s="1" t="s">
        <v>95</v>
      </c>
      <c r="L14" s="1" t="s">
        <v>103</v>
      </c>
      <c r="M14" s="1" t="s">
        <v>156</v>
      </c>
      <c r="N14" s="1" t="s">
        <v>561</v>
      </c>
      <c r="O14" s="1" t="s">
        <v>51</v>
      </c>
      <c r="P14" s="1" t="s">
        <v>176</v>
      </c>
      <c r="Q14" s="1" t="s">
        <v>190</v>
      </c>
      <c r="R14" s="1" t="s">
        <v>176</v>
      </c>
      <c r="S14" s="1" t="s">
        <v>51</v>
      </c>
      <c r="T14" s="1" t="s">
        <v>154</v>
      </c>
      <c r="U14" s="1" t="s">
        <v>176</v>
      </c>
      <c r="V14" s="1" t="s">
        <v>82</v>
      </c>
      <c r="W14" s="1" t="s">
        <v>176</v>
      </c>
      <c r="X14" s="1" t="s">
        <v>105</v>
      </c>
      <c r="Y14" s="1" t="s">
        <v>190</v>
      </c>
      <c r="Z14" s="1" t="s">
        <v>105</v>
      </c>
      <c r="AA14" s="1" t="s">
        <v>105</v>
      </c>
      <c r="AB14" s="1" t="s">
        <v>105</v>
      </c>
      <c r="AC14" s="1" t="s">
        <v>105</v>
      </c>
      <c r="AD14" s="1" t="s">
        <v>231</v>
      </c>
      <c r="AE14" s="1" t="s">
        <v>65</v>
      </c>
      <c r="AF14" s="1" t="s">
        <v>176</v>
      </c>
      <c r="AG14" s="1" t="s">
        <v>117</v>
      </c>
    </row>
    <row r="15" spans="1:98" ht="39.9" customHeight="1" x14ac:dyDescent="0.25">
      <c r="A15" s="1" t="s">
        <v>504</v>
      </c>
      <c r="B15" s="1" t="s">
        <v>2401</v>
      </c>
      <c r="C15" s="1" t="s">
        <v>34</v>
      </c>
      <c r="D15" s="1" t="s">
        <v>2773</v>
      </c>
      <c r="E15" s="1" t="s">
        <v>2774</v>
      </c>
      <c r="F15" s="1">
        <v>94</v>
      </c>
      <c r="G15" s="1">
        <v>39</v>
      </c>
      <c r="H15" s="1" t="s">
        <v>2775</v>
      </c>
      <c r="I15" s="21">
        <f t="shared" si="1"/>
        <v>90.375</v>
      </c>
      <c r="J15" s="1" t="s">
        <v>156</v>
      </c>
      <c r="K15" s="1" t="s">
        <v>39</v>
      </c>
      <c r="L15" s="1" t="s">
        <v>561</v>
      </c>
      <c r="M15" s="1" t="s">
        <v>190</v>
      </c>
      <c r="N15" s="1" t="s">
        <v>156</v>
      </c>
      <c r="O15" s="1" t="s">
        <v>128</v>
      </c>
      <c r="P15" s="1" t="s">
        <v>45</v>
      </c>
      <c r="Q15" s="1" t="s">
        <v>90</v>
      </c>
      <c r="R15" s="1" t="s">
        <v>90</v>
      </c>
      <c r="S15" s="1" t="s">
        <v>166</v>
      </c>
      <c r="T15" s="1" t="s">
        <v>90</v>
      </c>
      <c r="U15" s="1" t="s">
        <v>90</v>
      </c>
      <c r="V15" s="1" t="s">
        <v>176</v>
      </c>
      <c r="W15" s="1" t="s">
        <v>42</v>
      </c>
      <c r="X15" s="1" t="s">
        <v>95</v>
      </c>
      <c r="Y15" s="1" t="s">
        <v>47</v>
      </c>
      <c r="Z15" s="1" t="s">
        <v>90</v>
      </c>
      <c r="AA15" s="1" t="s">
        <v>45</v>
      </c>
      <c r="AB15" s="1" t="s">
        <v>39</v>
      </c>
      <c r="AC15" s="1" t="s">
        <v>90</v>
      </c>
      <c r="AD15" s="1" t="s">
        <v>138</v>
      </c>
      <c r="AE15" s="1" t="s">
        <v>166</v>
      </c>
      <c r="AF15" s="1" t="s">
        <v>45</v>
      </c>
      <c r="AG15" s="1" t="s">
        <v>176</v>
      </c>
    </row>
    <row r="16" spans="1:98" ht="39.9" customHeight="1" x14ac:dyDescent="0.25">
      <c r="A16" s="1" t="s">
        <v>504</v>
      </c>
      <c r="B16" s="1" t="s">
        <v>2401</v>
      </c>
      <c r="C16" s="1" t="s">
        <v>34</v>
      </c>
      <c r="D16" s="1" t="s">
        <v>2776</v>
      </c>
      <c r="E16" s="1" t="s">
        <v>2777</v>
      </c>
      <c r="F16" s="1">
        <v>189</v>
      </c>
      <c r="G16" s="1">
        <v>83</v>
      </c>
      <c r="H16" s="1" t="s">
        <v>2778</v>
      </c>
      <c r="I16" s="21">
        <f t="shared" si="1"/>
        <v>81.125</v>
      </c>
      <c r="J16" s="1" t="s">
        <v>156</v>
      </c>
      <c r="K16" s="1" t="s">
        <v>65</v>
      </c>
      <c r="L16" s="1" t="s">
        <v>417</v>
      </c>
      <c r="M16" s="1" t="s">
        <v>44</v>
      </c>
      <c r="N16" s="1" t="s">
        <v>561</v>
      </c>
      <c r="O16" s="1" t="s">
        <v>56</v>
      </c>
      <c r="P16" s="1" t="s">
        <v>166</v>
      </c>
      <c r="Q16" s="1" t="s">
        <v>463</v>
      </c>
      <c r="R16" s="1" t="s">
        <v>82</v>
      </c>
      <c r="S16" s="1" t="s">
        <v>128</v>
      </c>
      <c r="T16" s="1" t="s">
        <v>176</v>
      </c>
      <c r="U16" s="1" t="s">
        <v>56</v>
      </c>
      <c r="V16" s="1" t="s">
        <v>190</v>
      </c>
      <c r="W16" s="1" t="s">
        <v>56</v>
      </c>
      <c r="X16" s="1" t="s">
        <v>105</v>
      </c>
      <c r="Y16" s="1" t="s">
        <v>47</v>
      </c>
      <c r="Z16" s="1" t="s">
        <v>117</v>
      </c>
      <c r="AA16" s="1" t="s">
        <v>103</v>
      </c>
      <c r="AB16" s="1" t="s">
        <v>84</v>
      </c>
      <c r="AC16" s="1" t="s">
        <v>105</v>
      </c>
      <c r="AD16" s="1" t="s">
        <v>2779</v>
      </c>
      <c r="AE16" s="1" t="s">
        <v>45</v>
      </c>
      <c r="AF16" s="1" t="s">
        <v>139</v>
      </c>
      <c r="AG16" s="1" t="s">
        <v>184</v>
      </c>
    </row>
    <row r="17" spans="1:33" ht="39.9" customHeight="1" x14ac:dyDescent="0.25">
      <c r="A17" s="1" t="s">
        <v>504</v>
      </c>
      <c r="B17" s="1" t="s">
        <v>2401</v>
      </c>
      <c r="C17" s="1" t="s">
        <v>34</v>
      </c>
      <c r="D17" s="1" t="s">
        <v>2780</v>
      </c>
      <c r="E17" s="1" t="s">
        <v>2781</v>
      </c>
      <c r="F17" s="1">
        <v>67</v>
      </c>
      <c r="G17" s="1">
        <v>58</v>
      </c>
      <c r="H17" s="1" t="s">
        <v>1237</v>
      </c>
      <c r="I17" s="21">
        <f t="shared" si="1"/>
        <v>92.041666666666686</v>
      </c>
      <c r="J17" s="1" t="s">
        <v>90</v>
      </c>
      <c r="K17" s="1" t="s">
        <v>39</v>
      </c>
      <c r="L17" s="1" t="s">
        <v>154</v>
      </c>
      <c r="M17" s="1" t="s">
        <v>65</v>
      </c>
      <c r="N17" s="1" t="s">
        <v>48</v>
      </c>
      <c r="O17" s="1" t="s">
        <v>84</v>
      </c>
      <c r="P17" s="1" t="s">
        <v>154</v>
      </c>
      <c r="Q17" s="1" t="s">
        <v>190</v>
      </c>
      <c r="R17" s="1" t="s">
        <v>51</v>
      </c>
      <c r="S17" s="1" t="s">
        <v>42</v>
      </c>
      <c r="T17" s="1" t="s">
        <v>39</v>
      </c>
      <c r="U17" s="1" t="s">
        <v>154</v>
      </c>
      <c r="V17" s="1" t="s">
        <v>42</v>
      </c>
      <c r="W17" s="1" t="s">
        <v>154</v>
      </c>
      <c r="X17" s="1" t="s">
        <v>39</v>
      </c>
      <c r="Y17" s="1" t="s">
        <v>42</v>
      </c>
      <c r="Z17" s="1" t="s">
        <v>154</v>
      </c>
      <c r="AA17" s="1" t="s">
        <v>39</v>
      </c>
      <c r="AB17" s="1" t="s">
        <v>154</v>
      </c>
      <c r="AC17" s="1" t="s">
        <v>95</v>
      </c>
      <c r="AD17" s="1" t="s">
        <v>1057</v>
      </c>
      <c r="AE17" s="1" t="s">
        <v>45</v>
      </c>
      <c r="AF17" s="1" t="s">
        <v>156</v>
      </c>
      <c r="AG17" s="1" t="s">
        <v>65</v>
      </c>
    </row>
    <row r="18" spans="1:33" ht="39.9" customHeight="1" x14ac:dyDescent="0.25">
      <c r="A18" s="1" t="s">
        <v>504</v>
      </c>
      <c r="B18" s="1" t="s">
        <v>2401</v>
      </c>
      <c r="C18" s="1" t="s">
        <v>34</v>
      </c>
      <c r="D18" s="1" t="s">
        <v>2782</v>
      </c>
      <c r="E18" s="1" t="s">
        <v>2783</v>
      </c>
      <c r="F18" s="1">
        <v>142</v>
      </c>
      <c r="G18" s="1">
        <v>65</v>
      </c>
      <c r="H18" s="1" t="s">
        <v>1302</v>
      </c>
      <c r="I18" s="21">
        <f t="shared" si="1"/>
        <v>90.375</v>
      </c>
      <c r="J18" s="1" t="s">
        <v>45</v>
      </c>
      <c r="K18" s="1" t="s">
        <v>156</v>
      </c>
      <c r="L18" s="1" t="s">
        <v>95</v>
      </c>
      <c r="M18" s="1" t="s">
        <v>84</v>
      </c>
      <c r="N18" s="1" t="s">
        <v>68</v>
      </c>
      <c r="O18" s="1" t="s">
        <v>95</v>
      </c>
      <c r="P18" s="1" t="s">
        <v>65</v>
      </c>
      <c r="Q18" s="1" t="s">
        <v>95</v>
      </c>
      <c r="R18" s="1" t="s">
        <v>45</v>
      </c>
      <c r="S18" s="1" t="s">
        <v>176</v>
      </c>
      <c r="T18" s="1" t="s">
        <v>90</v>
      </c>
      <c r="U18" s="1" t="s">
        <v>90</v>
      </c>
      <c r="V18" s="1" t="s">
        <v>42</v>
      </c>
      <c r="W18" s="1" t="s">
        <v>42</v>
      </c>
      <c r="X18" s="1" t="s">
        <v>95</v>
      </c>
      <c r="Y18" s="1" t="s">
        <v>105</v>
      </c>
      <c r="Z18" s="1" t="s">
        <v>42</v>
      </c>
      <c r="AA18" s="1" t="s">
        <v>45</v>
      </c>
      <c r="AB18" s="1" t="s">
        <v>84</v>
      </c>
      <c r="AC18" s="1" t="s">
        <v>42</v>
      </c>
      <c r="AD18" s="1" t="s">
        <v>450</v>
      </c>
      <c r="AE18" s="1" t="s">
        <v>95</v>
      </c>
      <c r="AF18" s="1" t="s">
        <v>128</v>
      </c>
      <c r="AG18" s="1" t="s">
        <v>95</v>
      </c>
    </row>
    <row r="19" spans="1:33" ht="39.9" customHeight="1" x14ac:dyDescent="0.25">
      <c r="A19" s="1" t="s">
        <v>504</v>
      </c>
      <c r="B19" s="1" t="s">
        <v>2401</v>
      </c>
      <c r="C19" s="1" t="s">
        <v>34</v>
      </c>
      <c r="D19" s="1" t="s">
        <v>2784</v>
      </c>
      <c r="E19" s="1" t="s">
        <v>2785</v>
      </c>
      <c r="F19" s="1">
        <v>954</v>
      </c>
      <c r="G19" s="1">
        <v>417</v>
      </c>
      <c r="H19" s="1" t="s">
        <v>1386</v>
      </c>
      <c r="I19" s="21">
        <f t="shared" si="1"/>
        <v>90.416666666666671</v>
      </c>
      <c r="J19" s="1" t="s">
        <v>45</v>
      </c>
      <c r="K19" s="1" t="s">
        <v>45</v>
      </c>
      <c r="L19" s="1" t="s">
        <v>95</v>
      </c>
      <c r="M19" s="1" t="s">
        <v>84</v>
      </c>
      <c r="N19" s="1" t="s">
        <v>166</v>
      </c>
      <c r="O19" s="1" t="s">
        <v>156</v>
      </c>
      <c r="P19" s="1" t="s">
        <v>103</v>
      </c>
      <c r="Q19" s="1" t="s">
        <v>105</v>
      </c>
      <c r="R19" s="1" t="s">
        <v>105</v>
      </c>
      <c r="S19" s="1" t="s">
        <v>190</v>
      </c>
      <c r="T19" s="1" t="s">
        <v>154</v>
      </c>
      <c r="U19" s="1" t="s">
        <v>156</v>
      </c>
      <c r="V19" s="1" t="s">
        <v>50</v>
      </c>
      <c r="W19" s="1" t="s">
        <v>51</v>
      </c>
      <c r="X19" s="1" t="s">
        <v>95</v>
      </c>
      <c r="Y19" s="1" t="s">
        <v>103</v>
      </c>
      <c r="Z19" s="1" t="s">
        <v>45</v>
      </c>
      <c r="AA19" s="1" t="s">
        <v>65</v>
      </c>
      <c r="AB19" s="1" t="s">
        <v>45</v>
      </c>
      <c r="AC19" s="1" t="s">
        <v>84</v>
      </c>
      <c r="AD19" s="1" t="s">
        <v>57</v>
      </c>
      <c r="AE19" s="1" t="s">
        <v>84</v>
      </c>
      <c r="AF19" s="1" t="s">
        <v>51</v>
      </c>
      <c r="AG19" s="1" t="s">
        <v>95</v>
      </c>
    </row>
    <row r="20" spans="1:33" ht="39.9" customHeight="1" x14ac:dyDescent="0.25">
      <c r="A20" s="1" t="s">
        <v>504</v>
      </c>
      <c r="B20" s="1" t="s">
        <v>2401</v>
      </c>
      <c r="C20" s="1" t="s">
        <v>34</v>
      </c>
      <c r="D20" s="1" t="s">
        <v>2780</v>
      </c>
      <c r="E20" s="1" t="s">
        <v>2786</v>
      </c>
      <c r="F20" s="1">
        <v>374</v>
      </c>
      <c r="G20" s="1">
        <v>189</v>
      </c>
      <c r="H20" s="1" t="s">
        <v>2787</v>
      </c>
      <c r="I20" s="21">
        <f t="shared" si="1"/>
        <v>86.5</v>
      </c>
      <c r="J20" s="1" t="s">
        <v>90</v>
      </c>
      <c r="K20" s="1" t="s">
        <v>156</v>
      </c>
      <c r="L20" s="1" t="s">
        <v>45</v>
      </c>
      <c r="M20" s="1" t="s">
        <v>50</v>
      </c>
      <c r="N20" s="1" t="s">
        <v>166</v>
      </c>
      <c r="O20" s="1" t="s">
        <v>128</v>
      </c>
      <c r="P20" s="1" t="s">
        <v>50</v>
      </c>
      <c r="Q20" s="1" t="s">
        <v>143</v>
      </c>
      <c r="R20" s="1" t="s">
        <v>128</v>
      </c>
      <c r="S20" s="1" t="s">
        <v>55</v>
      </c>
      <c r="T20" s="1" t="s">
        <v>42</v>
      </c>
      <c r="U20" s="1" t="s">
        <v>65</v>
      </c>
      <c r="V20" s="1" t="s">
        <v>105</v>
      </c>
      <c r="W20" s="1" t="s">
        <v>84</v>
      </c>
      <c r="X20" s="1" t="s">
        <v>51</v>
      </c>
      <c r="Y20" s="1" t="s">
        <v>190</v>
      </c>
      <c r="Z20" s="1" t="s">
        <v>176</v>
      </c>
      <c r="AA20" s="1" t="s">
        <v>42</v>
      </c>
      <c r="AB20" s="1" t="s">
        <v>42</v>
      </c>
      <c r="AC20" s="1" t="s">
        <v>42</v>
      </c>
      <c r="AD20" s="1" t="s">
        <v>876</v>
      </c>
      <c r="AE20" s="1" t="s">
        <v>105</v>
      </c>
      <c r="AF20" s="1" t="s">
        <v>128</v>
      </c>
      <c r="AG20" s="1" t="s">
        <v>105</v>
      </c>
    </row>
    <row r="21" spans="1:33" ht="39.9" customHeight="1" x14ac:dyDescent="0.25">
      <c r="A21" s="1" t="s">
        <v>504</v>
      </c>
      <c r="B21" s="1" t="s">
        <v>2557</v>
      </c>
      <c r="C21" s="1" t="s">
        <v>34</v>
      </c>
      <c r="D21" s="1" t="s">
        <v>2789</v>
      </c>
      <c r="E21" s="1" t="s">
        <v>2790</v>
      </c>
      <c r="F21" s="1">
        <v>201</v>
      </c>
      <c r="G21" s="1">
        <v>86</v>
      </c>
      <c r="H21" s="1" t="s">
        <v>1176</v>
      </c>
      <c r="I21" s="21">
        <f>(J21+K21+L21+M21+N21+O21+W21+X21+Z21+AA21+AB21+AG21)*100/12</f>
        <v>98.583333333333357</v>
      </c>
      <c r="J21" s="1" t="s">
        <v>150</v>
      </c>
      <c r="K21" s="1" t="s">
        <v>150</v>
      </c>
      <c r="L21" s="1" t="s">
        <v>154</v>
      </c>
      <c r="M21" s="1" t="s">
        <v>154</v>
      </c>
      <c r="N21" s="1" t="s">
        <v>65</v>
      </c>
      <c r="O21" s="1" t="s">
        <v>150</v>
      </c>
      <c r="P21" s="1" t="s">
        <v>54</v>
      </c>
      <c r="Q21" s="1" t="s">
        <v>54</v>
      </c>
      <c r="R21" s="1" t="s">
        <v>54</v>
      </c>
      <c r="S21" s="1" t="s">
        <v>54</v>
      </c>
      <c r="T21" s="1" t="s">
        <v>54</v>
      </c>
      <c r="U21" s="1" t="s">
        <v>54</v>
      </c>
      <c r="V21" s="1" t="s">
        <v>54</v>
      </c>
      <c r="W21" s="1" t="s">
        <v>150</v>
      </c>
      <c r="X21" s="1" t="s">
        <v>39</v>
      </c>
      <c r="Y21" s="1" t="s">
        <v>154</v>
      </c>
      <c r="Z21" s="1" t="s">
        <v>39</v>
      </c>
      <c r="AA21" s="1" t="s">
        <v>39</v>
      </c>
      <c r="AB21" s="1" t="s">
        <v>150</v>
      </c>
      <c r="AC21" s="1" t="s">
        <v>54</v>
      </c>
      <c r="AD21" s="1" t="s">
        <v>54</v>
      </c>
      <c r="AE21" s="1" t="s">
        <v>54</v>
      </c>
      <c r="AF21" s="1" t="s">
        <v>54</v>
      </c>
      <c r="AG21" s="1" t="s">
        <v>150</v>
      </c>
    </row>
    <row r="22" spans="1:33" ht="39.9" customHeight="1" x14ac:dyDescent="0.25">
      <c r="A22" s="1" t="s">
        <v>504</v>
      </c>
      <c r="B22" s="1" t="s">
        <v>2557</v>
      </c>
      <c r="C22" s="1" t="s">
        <v>34</v>
      </c>
      <c r="D22" s="1" t="s">
        <v>2791</v>
      </c>
      <c r="E22" s="1" t="s">
        <v>2792</v>
      </c>
      <c r="F22" s="1">
        <v>420</v>
      </c>
      <c r="G22" s="1">
        <v>166</v>
      </c>
      <c r="H22" s="1" t="s">
        <v>1110</v>
      </c>
      <c r="I22" s="21">
        <f>(J22+K22+L22+M22+N22+O22+W22+X22+Z22+AA22+AB22+AG22)*100/12</f>
        <v>97.916666666666671</v>
      </c>
      <c r="J22" s="1" t="s">
        <v>39</v>
      </c>
      <c r="K22" s="1" t="s">
        <v>150</v>
      </c>
      <c r="L22" s="1" t="s">
        <v>150</v>
      </c>
      <c r="M22" s="1" t="s">
        <v>154</v>
      </c>
      <c r="N22" s="1" t="s">
        <v>95</v>
      </c>
      <c r="O22" s="1" t="s">
        <v>156</v>
      </c>
      <c r="P22" s="1" t="s">
        <v>54</v>
      </c>
      <c r="Q22" s="1" t="s">
        <v>54</v>
      </c>
      <c r="R22" s="1" t="s">
        <v>54</v>
      </c>
      <c r="S22" s="1" t="s">
        <v>54</v>
      </c>
      <c r="T22" s="1" t="s">
        <v>54</v>
      </c>
      <c r="U22" s="1" t="s">
        <v>54</v>
      </c>
      <c r="V22" s="1" t="s">
        <v>54</v>
      </c>
      <c r="W22" s="1" t="s">
        <v>154</v>
      </c>
      <c r="X22" s="1" t="s">
        <v>90</v>
      </c>
      <c r="Y22" s="1" t="s">
        <v>39</v>
      </c>
      <c r="Z22" s="1" t="s">
        <v>150</v>
      </c>
      <c r="AA22" s="1" t="s">
        <v>90</v>
      </c>
      <c r="AB22" s="1" t="s">
        <v>150</v>
      </c>
      <c r="AC22" s="1" t="s">
        <v>54</v>
      </c>
      <c r="AD22" s="1" t="s">
        <v>54</v>
      </c>
      <c r="AE22" s="1" t="s">
        <v>54</v>
      </c>
      <c r="AF22" s="1" t="s">
        <v>54</v>
      </c>
      <c r="AG22" s="1" t="s">
        <v>154</v>
      </c>
    </row>
    <row r="23" spans="1:33" x14ac:dyDescent="0.25">
      <c r="O23" s="26">
        <f t="shared" ref="O23:U23" si="2">SUM(O13:O20)</f>
        <v>0</v>
      </c>
      <c r="P23" s="26">
        <f t="shared" si="2"/>
        <v>0</v>
      </c>
      <c r="Q23" s="26">
        <f t="shared" si="2"/>
        <v>0</v>
      </c>
      <c r="R23" s="26">
        <f t="shared" si="2"/>
        <v>0</v>
      </c>
      <c r="S23" s="26">
        <f t="shared" si="2"/>
        <v>0</v>
      </c>
      <c r="T23" s="26">
        <f t="shared" si="2"/>
        <v>0</v>
      </c>
      <c r="U23" s="26">
        <f t="shared" si="2"/>
        <v>0</v>
      </c>
      <c r="V23" s="26">
        <f t="shared" ref="V23:AB23" si="3">SUM(V13:V20)</f>
        <v>0</v>
      </c>
      <c r="W23" s="26">
        <f t="shared" si="3"/>
        <v>0</v>
      </c>
      <c r="X23" s="26">
        <f t="shared" si="3"/>
        <v>0</v>
      </c>
      <c r="Y23" s="26">
        <f t="shared" si="3"/>
        <v>0</v>
      </c>
      <c r="Z23" s="26">
        <f t="shared" si="3"/>
        <v>0</v>
      </c>
      <c r="AA23" s="26">
        <f t="shared" si="3"/>
        <v>0</v>
      </c>
      <c r="AB23" s="26">
        <f t="shared" si="3"/>
        <v>0</v>
      </c>
      <c r="AC23" s="26">
        <f t="shared" ref="AC23:AG23" si="4">SUM(AC13:AC20)</f>
        <v>0</v>
      </c>
      <c r="AD23" s="26">
        <f t="shared" si="4"/>
        <v>0</v>
      </c>
      <c r="AE23" s="26">
        <f t="shared" si="4"/>
        <v>0</v>
      </c>
      <c r="AF23" s="26">
        <f t="shared" si="4"/>
        <v>0</v>
      </c>
      <c r="AG23" s="26">
        <f t="shared" si="4"/>
        <v>0</v>
      </c>
    </row>
    <row r="24" spans="1:33" customFormat="1" ht="34.5" customHeight="1" x14ac:dyDescent="0.3">
      <c r="A24" s="116" t="s">
        <v>4164</v>
      </c>
      <c r="B24" s="117"/>
      <c r="C24" s="117"/>
      <c r="D24" s="96"/>
      <c r="E24" s="96"/>
      <c r="F24" s="96"/>
      <c r="G24" s="96"/>
      <c r="H24" s="97"/>
      <c r="I24" s="68"/>
      <c r="J24" s="68"/>
      <c r="K24" s="8"/>
      <c r="L24" s="8"/>
      <c r="M24" s="8"/>
      <c r="N24" s="68"/>
      <c r="O24" s="8"/>
      <c r="P24" s="8"/>
      <c r="Q24" s="8"/>
      <c r="R24" s="68"/>
      <c r="S24" s="68"/>
      <c r="T24" s="68"/>
      <c r="U24" s="68"/>
      <c r="V24" s="8"/>
      <c r="W24" s="68"/>
      <c r="X24" s="68"/>
      <c r="Y24" s="68"/>
      <c r="Z24" s="68"/>
      <c r="AA24" s="68"/>
      <c r="AB24" s="68"/>
      <c r="AC24" s="68"/>
      <c r="AD24" s="68"/>
      <c r="AE24" s="68"/>
      <c r="AF24" s="68"/>
    </row>
    <row r="25" spans="1:33" customFormat="1" ht="14.4" x14ac:dyDescent="0.3">
      <c r="A25" s="94" t="s">
        <v>234</v>
      </c>
      <c r="B25" s="54" t="s">
        <v>33</v>
      </c>
      <c r="C25" s="10">
        <v>45334</v>
      </c>
      <c r="D25" s="94" t="s">
        <v>27</v>
      </c>
      <c r="E25" s="94" t="s">
        <v>28</v>
      </c>
      <c r="F25" s="94" t="s">
        <v>29</v>
      </c>
      <c r="G25" s="94" t="s">
        <v>30</v>
      </c>
      <c r="H25" s="94" t="s">
        <v>31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3" customFormat="1" ht="41.4" x14ac:dyDescent="0.3">
      <c r="A26" s="94"/>
      <c r="B26" s="54" t="s">
        <v>235</v>
      </c>
      <c r="C26" s="10">
        <v>45362</v>
      </c>
      <c r="D26" s="94"/>
      <c r="E26" s="94"/>
      <c r="F26" s="94"/>
      <c r="G26" s="94"/>
      <c r="H26" s="94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8"/>
      <c r="T26" s="68"/>
      <c r="U26" s="68"/>
      <c r="V26" s="68"/>
      <c r="W26" s="68"/>
      <c r="X26" s="8"/>
      <c r="Y26" s="68"/>
      <c r="Z26" s="68"/>
      <c r="AA26" s="68"/>
      <c r="AB26" s="8"/>
      <c r="AC26" s="8"/>
      <c r="AD26" s="8"/>
      <c r="AE26" s="8"/>
      <c r="AF26" s="68"/>
    </row>
    <row r="27" spans="1:33" customFormat="1" ht="69" x14ac:dyDescent="0.3">
      <c r="A27" s="55" t="s">
        <v>24</v>
      </c>
      <c r="B27" s="55" t="s">
        <v>25</v>
      </c>
      <c r="C27" s="55" t="s">
        <v>26</v>
      </c>
      <c r="D27" s="94"/>
      <c r="E27" s="94"/>
      <c r="F27" s="94"/>
      <c r="G27" s="94"/>
      <c r="H27" s="94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</row>
    <row r="28" spans="1:33" ht="39.9" customHeight="1" x14ac:dyDescent="0.25">
      <c r="A28" s="1" t="s">
        <v>504</v>
      </c>
      <c r="B28" s="1" t="s">
        <v>2401</v>
      </c>
      <c r="C28" s="1" t="s">
        <v>1331</v>
      </c>
      <c r="D28" s="1" t="s">
        <v>5036</v>
      </c>
      <c r="E28" s="1" t="s">
        <v>5037</v>
      </c>
      <c r="F28" s="1">
        <v>51</v>
      </c>
      <c r="G28" s="1">
        <v>20</v>
      </c>
      <c r="H28" s="1" t="s">
        <v>3153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</row>
    <row r="29" spans="1:33" ht="39.9" customHeight="1" x14ac:dyDescent="0.25">
      <c r="A29" s="1" t="s">
        <v>504</v>
      </c>
      <c r="B29" s="1" t="s">
        <v>2557</v>
      </c>
      <c r="C29" s="1" t="s">
        <v>1331</v>
      </c>
      <c r="D29" s="1" t="s">
        <v>5038</v>
      </c>
      <c r="E29" s="1" t="s">
        <v>4452</v>
      </c>
      <c r="F29" s="1">
        <v>1697</v>
      </c>
      <c r="G29" s="1">
        <v>148</v>
      </c>
      <c r="H29" s="1" t="s">
        <v>1298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</sheetData>
  <mergeCells count="16">
    <mergeCell ref="J1:AG3"/>
    <mergeCell ref="A1:I1"/>
    <mergeCell ref="D25:D27"/>
    <mergeCell ref="E25:E27"/>
    <mergeCell ref="F25:F27"/>
    <mergeCell ref="G25:G27"/>
    <mergeCell ref="H25:H27"/>
    <mergeCell ref="D2:D4"/>
    <mergeCell ref="E2:E4"/>
    <mergeCell ref="F2:F4"/>
    <mergeCell ref="G2:G4"/>
    <mergeCell ref="H2:H4"/>
    <mergeCell ref="I2:I4"/>
    <mergeCell ref="A25:A26"/>
    <mergeCell ref="A24:H24"/>
    <mergeCell ref="A2:A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040BF-F0B6-4B31-8D31-F0963A7163DA}">
  <dimension ref="A1:DV119"/>
  <sheetViews>
    <sheetView showGridLines="0" zoomScaleNormal="100" workbookViewId="0">
      <selection activeCell="I91" sqref="I91"/>
    </sheetView>
  </sheetViews>
  <sheetFormatPr defaultRowHeight="14.4" x14ac:dyDescent="0.3"/>
  <cols>
    <col min="1" max="1" width="19.88671875" customWidth="1"/>
    <col min="2" max="2" width="10.88671875" customWidth="1"/>
    <col min="3" max="3" width="18.5546875" customWidth="1"/>
    <col min="4" max="4" width="11.88671875" customWidth="1"/>
    <col min="5" max="5" width="26.6640625" customWidth="1"/>
    <col min="6" max="6" width="14.109375" customWidth="1"/>
    <col min="7" max="7" width="16.88671875" customWidth="1"/>
    <col min="8" max="8" width="16.6640625" customWidth="1"/>
    <col min="9" max="9" width="19.109375" customWidth="1"/>
    <col min="10" max="10" width="16.5546875" customWidth="1"/>
    <col min="11" max="11" width="16.88671875" customWidth="1"/>
    <col min="12" max="12" width="17.6640625" customWidth="1"/>
    <col min="13" max="13" width="17.109375" customWidth="1"/>
    <col min="14" max="14" width="16.88671875" customWidth="1"/>
    <col min="15" max="15" width="16.5546875" customWidth="1"/>
    <col min="16" max="16" width="19.109375" customWidth="1"/>
    <col min="17" max="17" width="16.88671875" customWidth="1"/>
    <col min="18" max="18" width="17.109375" customWidth="1"/>
    <col min="19" max="19" width="23.6640625" customWidth="1"/>
    <col min="20" max="20" width="16.88671875" customWidth="1"/>
    <col min="21" max="21" width="18.6640625" customWidth="1"/>
    <col min="22" max="22" width="17.109375" customWidth="1"/>
    <col min="23" max="23" width="16.5546875" customWidth="1"/>
    <col min="24" max="24" width="16.88671875" customWidth="1"/>
    <col min="25" max="25" width="17.109375" customWidth="1"/>
    <col min="26" max="26" width="16.33203125" customWidth="1"/>
    <col min="27" max="27" width="20.109375" customWidth="1"/>
    <col min="28" max="28" width="21.109375" customWidth="1"/>
    <col min="29" max="29" width="16.33203125" customWidth="1"/>
    <col min="30" max="30" width="17.33203125" customWidth="1"/>
    <col min="31" max="31" width="16.5546875" customWidth="1"/>
    <col min="32" max="32" width="24.109375" customWidth="1"/>
    <col min="33" max="33" width="17.109375" customWidth="1"/>
  </cols>
  <sheetData>
    <row r="1" spans="1:126" s="20" customFormat="1" ht="39.7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27"/>
    </row>
    <row r="2" spans="1:126" s="20" customFormat="1" ht="75" customHeight="1" x14ac:dyDescent="0.3">
      <c r="A2" s="107" t="s">
        <v>234</v>
      </c>
      <c r="B2" s="65" t="s">
        <v>33</v>
      </c>
      <c r="C2" s="6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27"/>
    </row>
    <row r="3" spans="1:126" s="20" customFormat="1" ht="45" customHeight="1" x14ac:dyDescent="0.3">
      <c r="A3" s="94"/>
      <c r="B3" s="9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27"/>
    </row>
    <row r="4" spans="1:126" s="20" customFormat="1" ht="151.80000000000001" x14ac:dyDescent="0.3">
      <c r="A4" s="18" t="s">
        <v>24</v>
      </c>
      <c r="B4" s="18" t="s">
        <v>25</v>
      </c>
      <c r="C4" s="18" t="s">
        <v>26</v>
      </c>
      <c r="D4" s="94"/>
      <c r="E4" s="94"/>
      <c r="F4" s="94"/>
      <c r="G4" s="94"/>
      <c r="H4" s="94"/>
      <c r="I4" s="94"/>
      <c r="J4" s="60" t="s">
        <v>0</v>
      </c>
      <c r="K4" s="60" t="s">
        <v>1</v>
      </c>
      <c r="L4" s="60" t="s">
        <v>2</v>
      </c>
      <c r="M4" s="60" t="s">
        <v>3</v>
      </c>
      <c r="N4" s="60" t="s">
        <v>4</v>
      </c>
      <c r="O4" s="60" t="s">
        <v>5</v>
      </c>
      <c r="P4" s="60" t="s">
        <v>6</v>
      </c>
      <c r="Q4" s="60" t="s">
        <v>7</v>
      </c>
      <c r="R4" s="60" t="s">
        <v>8</v>
      </c>
      <c r="S4" s="60" t="s">
        <v>9</v>
      </c>
      <c r="T4" s="60" t="s">
        <v>10</v>
      </c>
      <c r="U4" s="60" t="s">
        <v>11</v>
      </c>
      <c r="V4" s="60" t="s">
        <v>12</v>
      </c>
      <c r="W4" s="60" t="s">
        <v>13</v>
      </c>
      <c r="X4" s="60" t="s">
        <v>14</v>
      </c>
      <c r="Y4" s="60" t="s">
        <v>15</v>
      </c>
      <c r="Z4" s="60" t="s">
        <v>16</v>
      </c>
      <c r="AA4" s="60" t="s">
        <v>17</v>
      </c>
      <c r="AB4" s="60" t="s">
        <v>18</v>
      </c>
      <c r="AC4" s="60" t="s">
        <v>19</v>
      </c>
      <c r="AD4" s="60" t="s">
        <v>20</v>
      </c>
      <c r="AE4" s="60" t="s">
        <v>21</v>
      </c>
      <c r="AF4" s="60" t="s">
        <v>22</v>
      </c>
      <c r="AG4" s="60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27"/>
    </row>
    <row r="5" spans="1:126" ht="39.9" customHeight="1" x14ac:dyDescent="0.3">
      <c r="A5" s="1" t="s">
        <v>555</v>
      </c>
      <c r="B5" s="1" t="s">
        <v>33</v>
      </c>
      <c r="C5" s="1" t="s">
        <v>34</v>
      </c>
      <c r="D5" s="1" t="s">
        <v>556</v>
      </c>
      <c r="E5" s="1" t="s">
        <v>557</v>
      </c>
      <c r="F5" s="1">
        <v>206</v>
      </c>
      <c r="G5" s="9">
        <v>130</v>
      </c>
      <c r="H5" s="1" t="s">
        <v>558</v>
      </c>
      <c r="I5" s="21">
        <f t="shared" ref="I5:I36" si="0">(J5+K5+L5+M5+N5+O5+P5+Q5+R5+S5+U5+V5+W5+X5+Z5+AA5+AB5+AG5)*100/18</f>
        <v>93.277777777777771</v>
      </c>
      <c r="J5" s="1" t="s">
        <v>156</v>
      </c>
      <c r="K5" s="1" t="s">
        <v>90</v>
      </c>
      <c r="L5" s="1" t="s">
        <v>65</v>
      </c>
      <c r="M5" s="1" t="s">
        <v>156</v>
      </c>
      <c r="N5" s="1" t="s">
        <v>561</v>
      </c>
      <c r="O5" s="1" t="s">
        <v>45</v>
      </c>
      <c r="P5" s="1" t="s">
        <v>154</v>
      </c>
      <c r="Q5" s="1" t="s">
        <v>51</v>
      </c>
      <c r="R5" s="1" t="s">
        <v>105</v>
      </c>
      <c r="S5" s="1" t="s">
        <v>176</v>
      </c>
      <c r="T5" s="1" t="s">
        <v>54</v>
      </c>
      <c r="U5" s="1" t="s">
        <v>95</v>
      </c>
      <c r="V5" s="1" t="s">
        <v>166</v>
      </c>
      <c r="W5" s="1" t="s">
        <v>95</v>
      </c>
      <c r="X5" s="1" t="s">
        <v>150</v>
      </c>
      <c r="Y5" s="1" t="s">
        <v>54</v>
      </c>
      <c r="Z5" s="1" t="s">
        <v>156</v>
      </c>
      <c r="AA5" s="1" t="s">
        <v>39</v>
      </c>
      <c r="AB5" s="1" t="s">
        <v>39</v>
      </c>
      <c r="AC5" s="1" t="s">
        <v>54</v>
      </c>
      <c r="AD5" s="1" t="s">
        <v>54</v>
      </c>
      <c r="AE5" s="1" t="s">
        <v>54</v>
      </c>
      <c r="AF5" s="1" t="s">
        <v>54</v>
      </c>
      <c r="AG5" s="1" t="s">
        <v>156</v>
      </c>
    </row>
    <row r="6" spans="1:126" ht="39.9" customHeight="1" x14ac:dyDescent="0.3">
      <c r="A6" s="1" t="s">
        <v>555</v>
      </c>
      <c r="B6" s="1" t="s">
        <v>33</v>
      </c>
      <c r="C6" s="1" t="s">
        <v>34</v>
      </c>
      <c r="D6" s="1" t="s">
        <v>563</v>
      </c>
      <c r="E6" s="1" t="s">
        <v>564</v>
      </c>
      <c r="F6" s="1">
        <v>224</v>
      </c>
      <c r="G6" s="9">
        <v>102</v>
      </c>
      <c r="H6" s="1" t="s">
        <v>518</v>
      </c>
      <c r="I6" s="21">
        <f t="shared" si="0"/>
        <v>97.111111111111114</v>
      </c>
      <c r="J6" s="1" t="s">
        <v>39</v>
      </c>
      <c r="K6" s="1" t="s">
        <v>150</v>
      </c>
      <c r="L6" s="1" t="s">
        <v>45</v>
      </c>
      <c r="M6" s="1" t="s">
        <v>154</v>
      </c>
      <c r="N6" s="1" t="s">
        <v>47</v>
      </c>
      <c r="O6" s="1" t="s">
        <v>150</v>
      </c>
      <c r="P6" s="1" t="s">
        <v>39</v>
      </c>
      <c r="Q6" s="1" t="s">
        <v>156</v>
      </c>
      <c r="R6" s="1" t="s">
        <v>154</v>
      </c>
      <c r="S6" s="1" t="s">
        <v>156</v>
      </c>
      <c r="T6" s="1" t="s">
        <v>54</v>
      </c>
      <c r="U6" s="1" t="s">
        <v>39</v>
      </c>
      <c r="V6" s="1" t="s">
        <v>90</v>
      </c>
      <c r="W6" s="1" t="s">
        <v>154</v>
      </c>
      <c r="X6" s="1" t="s">
        <v>154</v>
      </c>
      <c r="Y6" s="1" t="s">
        <v>54</v>
      </c>
      <c r="Z6" s="1" t="s">
        <v>154</v>
      </c>
      <c r="AA6" s="1" t="s">
        <v>39</v>
      </c>
      <c r="AB6" s="1" t="s">
        <v>39</v>
      </c>
      <c r="AC6" s="1" t="s">
        <v>54</v>
      </c>
      <c r="AD6" s="1" t="s">
        <v>54</v>
      </c>
      <c r="AE6" s="1" t="s">
        <v>54</v>
      </c>
      <c r="AF6" s="1" t="s">
        <v>54</v>
      </c>
      <c r="AG6" s="1" t="s">
        <v>150</v>
      </c>
    </row>
    <row r="7" spans="1:126" ht="39.9" customHeight="1" x14ac:dyDescent="0.3">
      <c r="A7" s="1" t="s">
        <v>555</v>
      </c>
      <c r="B7" s="1" t="s">
        <v>33</v>
      </c>
      <c r="C7" s="1" t="s">
        <v>34</v>
      </c>
      <c r="D7" s="1" t="s">
        <v>570</v>
      </c>
      <c r="E7" s="1" t="s">
        <v>571</v>
      </c>
      <c r="F7" s="1">
        <v>269</v>
      </c>
      <c r="G7" s="9">
        <v>118</v>
      </c>
      <c r="H7" s="1" t="s">
        <v>572</v>
      </c>
      <c r="I7" s="21">
        <f t="shared" si="0"/>
        <v>91.277777777777771</v>
      </c>
      <c r="J7" s="1" t="s">
        <v>95</v>
      </c>
      <c r="K7" s="1" t="s">
        <v>90</v>
      </c>
      <c r="L7" s="1" t="s">
        <v>190</v>
      </c>
      <c r="M7" s="1" t="s">
        <v>103</v>
      </c>
      <c r="N7" s="1" t="s">
        <v>47</v>
      </c>
      <c r="O7" s="1" t="s">
        <v>84</v>
      </c>
      <c r="P7" s="1" t="s">
        <v>154</v>
      </c>
      <c r="Q7" s="1" t="s">
        <v>105</v>
      </c>
      <c r="R7" s="1" t="s">
        <v>103</v>
      </c>
      <c r="S7" s="1" t="s">
        <v>95</v>
      </c>
      <c r="T7" s="1" t="s">
        <v>54</v>
      </c>
      <c r="U7" s="1" t="s">
        <v>103</v>
      </c>
      <c r="V7" s="1" t="s">
        <v>176</v>
      </c>
      <c r="W7" s="1" t="s">
        <v>51</v>
      </c>
      <c r="X7" s="1" t="s">
        <v>45</v>
      </c>
      <c r="Y7" s="1" t="s">
        <v>54</v>
      </c>
      <c r="Z7" s="1" t="s">
        <v>65</v>
      </c>
      <c r="AA7" s="1" t="s">
        <v>90</v>
      </c>
      <c r="AB7" s="1" t="s">
        <v>90</v>
      </c>
      <c r="AC7" s="1" t="s">
        <v>54</v>
      </c>
      <c r="AD7" s="1" t="s">
        <v>54</v>
      </c>
      <c r="AE7" s="1" t="s">
        <v>54</v>
      </c>
      <c r="AF7" s="1" t="s">
        <v>54</v>
      </c>
      <c r="AG7" s="1" t="s">
        <v>105</v>
      </c>
    </row>
    <row r="8" spans="1:126" ht="39.9" customHeight="1" x14ac:dyDescent="0.3">
      <c r="A8" s="1" t="s">
        <v>555</v>
      </c>
      <c r="B8" s="1" t="s">
        <v>33</v>
      </c>
      <c r="C8" s="1" t="s">
        <v>34</v>
      </c>
      <c r="D8" s="1" t="s">
        <v>583</v>
      </c>
      <c r="E8" s="1" t="s">
        <v>584</v>
      </c>
      <c r="F8" s="1">
        <v>278</v>
      </c>
      <c r="G8" s="9">
        <v>155</v>
      </c>
      <c r="H8" s="1" t="s">
        <v>585</v>
      </c>
      <c r="I8" s="21">
        <f t="shared" si="0"/>
        <v>97.722222222222229</v>
      </c>
      <c r="J8" s="1" t="s">
        <v>90</v>
      </c>
      <c r="K8" s="1" t="s">
        <v>150</v>
      </c>
      <c r="L8" s="1" t="s">
        <v>154</v>
      </c>
      <c r="M8" s="1" t="s">
        <v>156</v>
      </c>
      <c r="N8" s="1" t="s">
        <v>156</v>
      </c>
      <c r="O8" s="1" t="s">
        <v>95</v>
      </c>
      <c r="P8" s="1" t="s">
        <v>39</v>
      </c>
      <c r="Q8" s="1" t="s">
        <v>150</v>
      </c>
      <c r="R8" s="1" t="s">
        <v>154</v>
      </c>
      <c r="S8" s="1" t="s">
        <v>150</v>
      </c>
      <c r="T8" s="1" t="s">
        <v>54</v>
      </c>
      <c r="U8" s="1" t="s">
        <v>90</v>
      </c>
      <c r="V8" s="1" t="s">
        <v>45</v>
      </c>
      <c r="W8" s="1" t="s">
        <v>156</v>
      </c>
      <c r="X8" s="1" t="s">
        <v>154</v>
      </c>
      <c r="Y8" s="1" t="s">
        <v>54</v>
      </c>
      <c r="Z8" s="1" t="s">
        <v>150</v>
      </c>
      <c r="AA8" s="1" t="s">
        <v>150</v>
      </c>
      <c r="AB8" s="1" t="s">
        <v>150</v>
      </c>
      <c r="AC8" s="1" t="s">
        <v>54</v>
      </c>
      <c r="AD8" s="1" t="s">
        <v>54</v>
      </c>
      <c r="AE8" s="1" t="s">
        <v>54</v>
      </c>
      <c r="AF8" s="1" t="s">
        <v>54</v>
      </c>
      <c r="AG8" s="1" t="s">
        <v>39</v>
      </c>
    </row>
    <row r="9" spans="1:126" ht="39.9" customHeight="1" x14ac:dyDescent="0.3">
      <c r="A9" s="1" t="s">
        <v>555</v>
      </c>
      <c r="B9" s="1" t="s">
        <v>33</v>
      </c>
      <c r="C9" s="1" t="s">
        <v>34</v>
      </c>
      <c r="D9" s="1" t="s">
        <v>588</v>
      </c>
      <c r="E9" s="1" t="s">
        <v>589</v>
      </c>
      <c r="F9" s="1">
        <v>234</v>
      </c>
      <c r="G9" s="9">
        <v>114</v>
      </c>
      <c r="H9" s="1" t="s">
        <v>590</v>
      </c>
      <c r="I9" s="21">
        <f t="shared" si="0"/>
        <v>97.333333333333329</v>
      </c>
      <c r="J9" s="1" t="s">
        <v>39</v>
      </c>
      <c r="K9" s="1" t="s">
        <v>150</v>
      </c>
      <c r="L9" s="1" t="s">
        <v>45</v>
      </c>
      <c r="M9" s="1" t="s">
        <v>45</v>
      </c>
      <c r="N9" s="1" t="s">
        <v>50</v>
      </c>
      <c r="O9" s="1" t="s">
        <v>156</v>
      </c>
      <c r="P9" s="1" t="s">
        <v>39</v>
      </c>
      <c r="Q9" s="1" t="s">
        <v>156</v>
      </c>
      <c r="R9" s="1" t="s">
        <v>154</v>
      </c>
      <c r="S9" s="1" t="s">
        <v>39</v>
      </c>
      <c r="T9" s="1" t="s">
        <v>54</v>
      </c>
      <c r="U9" s="1" t="s">
        <v>154</v>
      </c>
      <c r="V9" s="1" t="s">
        <v>65</v>
      </c>
      <c r="W9" s="1" t="s">
        <v>154</v>
      </c>
      <c r="X9" s="1" t="s">
        <v>150</v>
      </c>
      <c r="Y9" s="1" t="s">
        <v>54</v>
      </c>
      <c r="Z9" s="1" t="s">
        <v>39</v>
      </c>
      <c r="AA9" s="1" t="s">
        <v>39</v>
      </c>
      <c r="AB9" s="1" t="s">
        <v>39</v>
      </c>
      <c r="AC9" s="1" t="s">
        <v>54</v>
      </c>
      <c r="AD9" s="1" t="s">
        <v>54</v>
      </c>
      <c r="AE9" s="1" t="s">
        <v>54</v>
      </c>
      <c r="AF9" s="1" t="s">
        <v>54</v>
      </c>
      <c r="AG9" s="1" t="s">
        <v>39</v>
      </c>
    </row>
    <row r="10" spans="1:126" ht="39.9" customHeight="1" x14ac:dyDescent="0.3">
      <c r="A10" s="1" t="s">
        <v>555</v>
      </c>
      <c r="B10" s="1" t="s">
        <v>33</v>
      </c>
      <c r="C10" s="1" t="s">
        <v>34</v>
      </c>
      <c r="D10" s="1" t="s">
        <v>594</v>
      </c>
      <c r="E10" s="1" t="s">
        <v>595</v>
      </c>
      <c r="F10" s="1">
        <v>338</v>
      </c>
      <c r="G10" s="9">
        <v>187</v>
      </c>
      <c r="H10" s="1" t="s">
        <v>596</v>
      </c>
      <c r="I10" s="21">
        <f t="shared" si="0"/>
        <v>92.388888888888886</v>
      </c>
      <c r="J10" s="1" t="s">
        <v>154</v>
      </c>
      <c r="K10" s="1" t="s">
        <v>156</v>
      </c>
      <c r="L10" s="1" t="s">
        <v>65</v>
      </c>
      <c r="M10" s="1" t="s">
        <v>45</v>
      </c>
      <c r="N10" s="1" t="s">
        <v>48</v>
      </c>
      <c r="O10" s="1" t="s">
        <v>190</v>
      </c>
      <c r="P10" s="1" t="s">
        <v>39</v>
      </c>
      <c r="Q10" s="1" t="s">
        <v>50</v>
      </c>
      <c r="R10" s="1" t="s">
        <v>105</v>
      </c>
      <c r="S10" s="1" t="s">
        <v>90</v>
      </c>
      <c r="T10" s="1" t="s">
        <v>54</v>
      </c>
      <c r="U10" s="1" t="s">
        <v>95</v>
      </c>
      <c r="V10" s="1" t="s">
        <v>51</v>
      </c>
      <c r="W10" s="1" t="s">
        <v>65</v>
      </c>
      <c r="X10" s="1" t="s">
        <v>45</v>
      </c>
      <c r="Y10" s="1" t="s">
        <v>54</v>
      </c>
      <c r="Z10" s="1" t="s">
        <v>95</v>
      </c>
      <c r="AA10" s="1" t="s">
        <v>39</v>
      </c>
      <c r="AB10" s="1" t="s">
        <v>90</v>
      </c>
      <c r="AC10" s="1" t="s">
        <v>54</v>
      </c>
      <c r="AD10" s="1" t="s">
        <v>54</v>
      </c>
      <c r="AE10" s="1" t="s">
        <v>54</v>
      </c>
      <c r="AF10" s="1" t="s">
        <v>54</v>
      </c>
      <c r="AG10" s="1" t="s">
        <v>156</v>
      </c>
    </row>
    <row r="11" spans="1:126" ht="39.9" customHeight="1" x14ac:dyDescent="0.3">
      <c r="A11" s="1" t="s">
        <v>555</v>
      </c>
      <c r="B11" s="1" t="s">
        <v>33</v>
      </c>
      <c r="C11" s="1" t="s">
        <v>34</v>
      </c>
      <c r="D11" s="1" t="s">
        <v>598</v>
      </c>
      <c r="E11" s="1" t="s">
        <v>599</v>
      </c>
      <c r="F11" s="1">
        <v>230</v>
      </c>
      <c r="G11" s="9">
        <v>102</v>
      </c>
      <c r="H11" s="1" t="s">
        <v>600</v>
      </c>
      <c r="I11" s="21">
        <f t="shared" si="0"/>
        <v>95.277777777777786</v>
      </c>
      <c r="J11" s="1" t="s">
        <v>90</v>
      </c>
      <c r="K11" s="1" t="s">
        <v>150</v>
      </c>
      <c r="L11" s="1" t="s">
        <v>65</v>
      </c>
      <c r="M11" s="1" t="s">
        <v>154</v>
      </c>
      <c r="N11" s="1" t="s">
        <v>603</v>
      </c>
      <c r="O11" s="1" t="s">
        <v>156</v>
      </c>
      <c r="P11" s="1" t="s">
        <v>39</v>
      </c>
      <c r="Q11" s="1" t="s">
        <v>65</v>
      </c>
      <c r="R11" s="1" t="s">
        <v>95</v>
      </c>
      <c r="S11" s="1" t="s">
        <v>90</v>
      </c>
      <c r="T11" s="1" t="s">
        <v>54</v>
      </c>
      <c r="U11" s="1" t="s">
        <v>150</v>
      </c>
      <c r="V11" s="1" t="s">
        <v>84</v>
      </c>
      <c r="W11" s="1" t="s">
        <v>150</v>
      </c>
      <c r="X11" s="1" t="s">
        <v>90</v>
      </c>
      <c r="Y11" s="1" t="s">
        <v>54</v>
      </c>
      <c r="Z11" s="1" t="s">
        <v>90</v>
      </c>
      <c r="AA11" s="1" t="s">
        <v>39</v>
      </c>
      <c r="AB11" s="1" t="s">
        <v>39</v>
      </c>
      <c r="AC11" s="1" t="s">
        <v>54</v>
      </c>
      <c r="AD11" s="1" t="s">
        <v>54</v>
      </c>
      <c r="AE11" s="1" t="s">
        <v>54</v>
      </c>
      <c r="AF11" s="1" t="s">
        <v>54</v>
      </c>
      <c r="AG11" s="1" t="s">
        <v>150</v>
      </c>
    </row>
    <row r="12" spans="1:126" ht="39.9" customHeight="1" x14ac:dyDescent="0.3">
      <c r="A12" s="1" t="s">
        <v>555</v>
      </c>
      <c r="B12" s="1" t="s">
        <v>33</v>
      </c>
      <c r="C12" s="1" t="s">
        <v>34</v>
      </c>
      <c r="D12" s="1" t="s">
        <v>605</v>
      </c>
      <c r="E12" s="1" t="s">
        <v>606</v>
      </c>
      <c r="F12" s="1">
        <v>62</v>
      </c>
      <c r="G12" s="9">
        <v>30</v>
      </c>
      <c r="H12" s="1" t="s">
        <v>168</v>
      </c>
      <c r="I12" s="21">
        <f t="shared" si="0"/>
        <v>94.944444444444443</v>
      </c>
      <c r="J12" s="1" t="s">
        <v>39</v>
      </c>
      <c r="K12" s="1" t="s">
        <v>39</v>
      </c>
      <c r="L12" s="1" t="s">
        <v>65</v>
      </c>
      <c r="M12" s="1" t="s">
        <v>90</v>
      </c>
      <c r="N12" s="1" t="s">
        <v>47</v>
      </c>
      <c r="O12" s="1" t="s">
        <v>65</v>
      </c>
      <c r="P12" s="1" t="s">
        <v>90</v>
      </c>
      <c r="Q12" s="1" t="s">
        <v>156</v>
      </c>
      <c r="R12" s="1" t="s">
        <v>90</v>
      </c>
      <c r="S12" s="1" t="s">
        <v>45</v>
      </c>
      <c r="T12" s="1" t="s">
        <v>54</v>
      </c>
      <c r="U12" s="1" t="s">
        <v>156</v>
      </c>
      <c r="V12" s="1" t="s">
        <v>166</v>
      </c>
      <c r="W12" s="1" t="s">
        <v>90</v>
      </c>
      <c r="X12" s="1" t="s">
        <v>39</v>
      </c>
      <c r="Y12" s="1" t="s">
        <v>54</v>
      </c>
      <c r="Z12" s="1" t="s">
        <v>156</v>
      </c>
      <c r="AA12" s="1" t="s">
        <v>39</v>
      </c>
      <c r="AB12" s="1" t="s">
        <v>39</v>
      </c>
      <c r="AC12" s="1" t="s">
        <v>54</v>
      </c>
      <c r="AD12" s="1" t="s">
        <v>54</v>
      </c>
      <c r="AE12" s="1" t="s">
        <v>54</v>
      </c>
      <c r="AF12" s="1" t="s">
        <v>54</v>
      </c>
      <c r="AG12" s="1" t="s">
        <v>84</v>
      </c>
    </row>
    <row r="13" spans="1:126" ht="39.9" customHeight="1" x14ac:dyDescent="0.3">
      <c r="A13" s="1" t="s">
        <v>555</v>
      </c>
      <c r="B13" s="1" t="s">
        <v>33</v>
      </c>
      <c r="C13" s="1" t="s">
        <v>34</v>
      </c>
      <c r="D13" s="1" t="s">
        <v>607</v>
      </c>
      <c r="E13" s="1" t="s">
        <v>608</v>
      </c>
      <c r="F13" s="1">
        <v>73</v>
      </c>
      <c r="G13" s="9">
        <v>40</v>
      </c>
      <c r="H13" s="1" t="s">
        <v>609</v>
      </c>
      <c r="I13" s="21">
        <f t="shared" si="0"/>
        <v>94.055555555555571</v>
      </c>
      <c r="J13" s="1" t="s">
        <v>90</v>
      </c>
      <c r="K13" s="1" t="s">
        <v>90</v>
      </c>
      <c r="L13" s="1" t="s">
        <v>84</v>
      </c>
      <c r="M13" s="1" t="s">
        <v>154</v>
      </c>
      <c r="N13" s="1" t="s">
        <v>47</v>
      </c>
      <c r="O13" s="1" t="s">
        <v>95</v>
      </c>
      <c r="P13" s="1" t="s">
        <v>39</v>
      </c>
      <c r="Q13" s="1" t="s">
        <v>65</v>
      </c>
      <c r="R13" s="1" t="s">
        <v>95</v>
      </c>
      <c r="S13" s="1" t="s">
        <v>56</v>
      </c>
      <c r="T13" s="1" t="s">
        <v>54</v>
      </c>
      <c r="U13" s="1" t="s">
        <v>90</v>
      </c>
      <c r="V13" s="1" t="s">
        <v>65</v>
      </c>
      <c r="W13" s="1" t="s">
        <v>84</v>
      </c>
      <c r="X13" s="1" t="s">
        <v>90</v>
      </c>
      <c r="Y13" s="1" t="s">
        <v>54</v>
      </c>
      <c r="Z13" s="1" t="s">
        <v>90</v>
      </c>
      <c r="AA13" s="1" t="s">
        <v>39</v>
      </c>
      <c r="AB13" s="1" t="s">
        <v>154</v>
      </c>
      <c r="AC13" s="1" t="s">
        <v>54</v>
      </c>
      <c r="AD13" s="1" t="s">
        <v>54</v>
      </c>
      <c r="AE13" s="1" t="s">
        <v>54</v>
      </c>
      <c r="AF13" s="1" t="s">
        <v>54</v>
      </c>
      <c r="AG13" s="1" t="s">
        <v>90</v>
      </c>
    </row>
    <row r="14" spans="1:126" ht="39.9" customHeight="1" x14ac:dyDescent="0.3">
      <c r="A14" s="1" t="s">
        <v>555</v>
      </c>
      <c r="B14" s="1" t="s">
        <v>33</v>
      </c>
      <c r="C14" s="1" t="s">
        <v>34</v>
      </c>
      <c r="D14" s="1" t="s">
        <v>615</v>
      </c>
      <c r="E14" s="1" t="s">
        <v>616</v>
      </c>
      <c r="F14" s="1">
        <v>191</v>
      </c>
      <c r="G14" s="9">
        <v>113</v>
      </c>
      <c r="H14" s="1" t="s">
        <v>617</v>
      </c>
      <c r="I14" s="21">
        <f t="shared" si="0"/>
        <v>94.555555555555557</v>
      </c>
      <c r="J14" s="1" t="s">
        <v>150</v>
      </c>
      <c r="K14" s="1" t="s">
        <v>39</v>
      </c>
      <c r="L14" s="1" t="s">
        <v>51</v>
      </c>
      <c r="M14" s="1" t="s">
        <v>156</v>
      </c>
      <c r="N14" s="1" t="s">
        <v>44</v>
      </c>
      <c r="O14" s="1" t="s">
        <v>95</v>
      </c>
      <c r="P14" s="1" t="s">
        <v>150</v>
      </c>
      <c r="Q14" s="1" t="s">
        <v>65</v>
      </c>
      <c r="R14" s="1" t="s">
        <v>90</v>
      </c>
      <c r="S14" s="1" t="s">
        <v>105</v>
      </c>
      <c r="T14" s="1" t="s">
        <v>54</v>
      </c>
      <c r="U14" s="1" t="s">
        <v>90</v>
      </c>
      <c r="V14" s="1" t="s">
        <v>42</v>
      </c>
      <c r="W14" s="1" t="s">
        <v>95</v>
      </c>
      <c r="X14" s="1" t="s">
        <v>156</v>
      </c>
      <c r="Y14" s="1" t="s">
        <v>54</v>
      </c>
      <c r="Z14" s="1" t="s">
        <v>150</v>
      </c>
      <c r="AA14" s="1" t="s">
        <v>150</v>
      </c>
      <c r="AB14" s="1" t="s">
        <v>150</v>
      </c>
      <c r="AC14" s="1" t="s">
        <v>54</v>
      </c>
      <c r="AD14" s="1" t="s">
        <v>54</v>
      </c>
      <c r="AE14" s="1" t="s">
        <v>54</v>
      </c>
      <c r="AF14" s="1" t="s">
        <v>54</v>
      </c>
      <c r="AG14" s="1" t="s">
        <v>154</v>
      </c>
    </row>
    <row r="15" spans="1:126" ht="39.9" customHeight="1" x14ac:dyDescent="0.3">
      <c r="A15" s="1" t="s">
        <v>555</v>
      </c>
      <c r="B15" s="1" t="s">
        <v>33</v>
      </c>
      <c r="C15" s="1" t="s">
        <v>34</v>
      </c>
      <c r="D15" s="1" t="s">
        <v>625</v>
      </c>
      <c r="E15" s="1" t="s">
        <v>626</v>
      </c>
      <c r="F15" s="1">
        <v>220</v>
      </c>
      <c r="G15" s="9">
        <v>110</v>
      </c>
      <c r="H15" s="1" t="s">
        <v>60</v>
      </c>
      <c r="I15" s="21">
        <f t="shared" si="0"/>
        <v>95.444444444444443</v>
      </c>
      <c r="J15" s="1" t="s">
        <v>39</v>
      </c>
      <c r="K15" s="1" t="s">
        <v>154</v>
      </c>
      <c r="L15" s="1" t="s">
        <v>90</v>
      </c>
      <c r="M15" s="1" t="s">
        <v>154</v>
      </c>
      <c r="N15" s="1" t="s">
        <v>56</v>
      </c>
      <c r="O15" s="1" t="s">
        <v>156</v>
      </c>
      <c r="P15" s="1" t="s">
        <v>156</v>
      </c>
      <c r="Q15" s="1" t="s">
        <v>95</v>
      </c>
      <c r="R15" s="1" t="s">
        <v>95</v>
      </c>
      <c r="S15" s="1" t="s">
        <v>150</v>
      </c>
      <c r="T15" s="1" t="s">
        <v>54</v>
      </c>
      <c r="U15" s="1" t="s">
        <v>65</v>
      </c>
      <c r="V15" s="1" t="s">
        <v>65</v>
      </c>
      <c r="W15" s="1" t="s">
        <v>45</v>
      </c>
      <c r="X15" s="1" t="s">
        <v>156</v>
      </c>
      <c r="Y15" s="1" t="s">
        <v>54</v>
      </c>
      <c r="Z15" s="1" t="s">
        <v>95</v>
      </c>
      <c r="AA15" s="1" t="s">
        <v>150</v>
      </c>
      <c r="AB15" s="1" t="s">
        <v>39</v>
      </c>
      <c r="AC15" s="1" t="s">
        <v>54</v>
      </c>
      <c r="AD15" s="1" t="s">
        <v>54</v>
      </c>
      <c r="AE15" s="1" t="s">
        <v>54</v>
      </c>
      <c r="AF15" s="1" t="s">
        <v>54</v>
      </c>
      <c r="AG15" s="1" t="s">
        <v>65</v>
      </c>
    </row>
    <row r="16" spans="1:126" ht="39.9" customHeight="1" x14ac:dyDescent="0.3">
      <c r="A16" s="1" t="s">
        <v>555</v>
      </c>
      <c r="B16" s="1" t="s">
        <v>33</v>
      </c>
      <c r="C16" s="1" t="s">
        <v>34</v>
      </c>
      <c r="D16" s="1" t="s">
        <v>634</v>
      </c>
      <c r="E16" s="1" t="s">
        <v>635</v>
      </c>
      <c r="F16" s="1">
        <v>227</v>
      </c>
      <c r="G16" s="9">
        <v>95</v>
      </c>
      <c r="H16" s="1" t="s">
        <v>636</v>
      </c>
      <c r="I16" s="21">
        <f t="shared" si="0"/>
        <v>95.055555555555557</v>
      </c>
      <c r="J16" s="1" t="s">
        <v>39</v>
      </c>
      <c r="K16" s="1" t="s">
        <v>150</v>
      </c>
      <c r="L16" s="1" t="s">
        <v>154</v>
      </c>
      <c r="M16" s="1" t="s">
        <v>154</v>
      </c>
      <c r="N16" s="1" t="s">
        <v>117</v>
      </c>
      <c r="O16" s="1" t="s">
        <v>42</v>
      </c>
      <c r="P16" s="1" t="s">
        <v>150</v>
      </c>
      <c r="Q16" s="1" t="s">
        <v>105</v>
      </c>
      <c r="R16" s="1" t="s">
        <v>103</v>
      </c>
      <c r="S16" s="1" t="s">
        <v>42</v>
      </c>
      <c r="T16" s="1" t="s">
        <v>54</v>
      </c>
      <c r="U16" s="1" t="s">
        <v>156</v>
      </c>
      <c r="V16" s="1" t="s">
        <v>105</v>
      </c>
      <c r="W16" s="1" t="s">
        <v>45</v>
      </c>
      <c r="X16" s="1" t="s">
        <v>154</v>
      </c>
      <c r="Y16" s="1" t="s">
        <v>54</v>
      </c>
      <c r="Z16" s="1" t="s">
        <v>90</v>
      </c>
      <c r="AA16" s="1" t="s">
        <v>154</v>
      </c>
      <c r="AB16" s="1" t="s">
        <v>150</v>
      </c>
      <c r="AC16" s="1" t="s">
        <v>54</v>
      </c>
      <c r="AD16" s="1" t="s">
        <v>54</v>
      </c>
      <c r="AE16" s="1" t="s">
        <v>54</v>
      </c>
      <c r="AF16" s="1" t="s">
        <v>54</v>
      </c>
      <c r="AG16" s="1" t="s">
        <v>39</v>
      </c>
    </row>
    <row r="17" spans="1:33" ht="39.9" customHeight="1" x14ac:dyDescent="0.3">
      <c r="A17" s="1" t="s">
        <v>555</v>
      </c>
      <c r="B17" s="1" t="s">
        <v>33</v>
      </c>
      <c r="C17" s="1" t="s">
        <v>34</v>
      </c>
      <c r="D17" s="1" t="s">
        <v>640</v>
      </c>
      <c r="E17" s="1" t="s">
        <v>641</v>
      </c>
      <c r="F17" s="1">
        <v>285</v>
      </c>
      <c r="G17" s="9">
        <v>127</v>
      </c>
      <c r="H17" s="1" t="s">
        <v>642</v>
      </c>
      <c r="I17" s="21">
        <f t="shared" si="0"/>
        <v>89.888888888888886</v>
      </c>
      <c r="J17" s="1" t="s">
        <v>103</v>
      </c>
      <c r="K17" s="1" t="s">
        <v>95</v>
      </c>
      <c r="L17" s="1" t="s">
        <v>42</v>
      </c>
      <c r="M17" s="1" t="s">
        <v>176</v>
      </c>
      <c r="N17" s="1" t="s">
        <v>190</v>
      </c>
      <c r="O17" s="1" t="s">
        <v>51</v>
      </c>
      <c r="P17" s="1" t="s">
        <v>42</v>
      </c>
      <c r="Q17" s="1" t="s">
        <v>51</v>
      </c>
      <c r="R17" s="1" t="s">
        <v>42</v>
      </c>
      <c r="S17" s="1" t="s">
        <v>105</v>
      </c>
      <c r="T17" s="1" t="s">
        <v>54</v>
      </c>
      <c r="U17" s="1" t="s">
        <v>50</v>
      </c>
      <c r="V17" s="1" t="s">
        <v>82</v>
      </c>
      <c r="W17" s="1" t="s">
        <v>105</v>
      </c>
      <c r="X17" s="1" t="s">
        <v>65</v>
      </c>
      <c r="Y17" s="1" t="s">
        <v>54</v>
      </c>
      <c r="Z17" s="1" t="s">
        <v>103</v>
      </c>
      <c r="AA17" s="1" t="s">
        <v>65</v>
      </c>
      <c r="AB17" s="1" t="s">
        <v>95</v>
      </c>
      <c r="AC17" s="1" t="s">
        <v>54</v>
      </c>
      <c r="AD17" s="1" t="s">
        <v>54</v>
      </c>
      <c r="AE17" s="1" t="s">
        <v>54</v>
      </c>
      <c r="AF17" s="1" t="s">
        <v>54</v>
      </c>
      <c r="AG17" s="1" t="s">
        <v>65</v>
      </c>
    </row>
    <row r="18" spans="1:33" ht="39.9" customHeight="1" x14ac:dyDescent="0.3">
      <c r="A18" s="1" t="s">
        <v>555</v>
      </c>
      <c r="B18" s="1" t="s">
        <v>33</v>
      </c>
      <c r="C18" s="1" t="s">
        <v>34</v>
      </c>
      <c r="D18" s="1" t="s">
        <v>650</v>
      </c>
      <c r="E18" s="1" t="s">
        <v>651</v>
      </c>
      <c r="F18" s="1">
        <v>286</v>
      </c>
      <c r="G18" s="9">
        <v>131</v>
      </c>
      <c r="H18" s="1" t="s">
        <v>652</v>
      </c>
      <c r="I18" s="21">
        <f t="shared" si="0"/>
        <v>95.055555555555571</v>
      </c>
      <c r="J18" s="1" t="s">
        <v>150</v>
      </c>
      <c r="K18" s="1" t="s">
        <v>150</v>
      </c>
      <c r="L18" s="1" t="s">
        <v>65</v>
      </c>
      <c r="M18" s="1" t="s">
        <v>90</v>
      </c>
      <c r="N18" s="1" t="s">
        <v>44</v>
      </c>
      <c r="O18" s="1" t="s">
        <v>42</v>
      </c>
      <c r="P18" s="1" t="s">
        <v>154</v>
      </c>
      <c r="Q18" s="1" t="s">
        <v>103</v>
      </c>
      <c r="R18" s="1" t="s">
        <v>45</v>
      </c>
      <c r="S18" s="1" t="s">
        <v>90</v>
      </c>
      <c r="T18" s="1" t="s">
        <v>54</v>
      </c>
      <c r="U18" s="1" t="s">
        <v>90</v>
      </c>
      <c r="V18" s="1" t="s">
        <v>42</v>
      </c>
      <c r="W18" s="1" t="s">
        <v>154</v>
      </c>
      <c r="X18" s="1" t="s">
        <v>154</v>
      </c>
      <c r="Y18" s="1" t="s">
        <v>54</v>
      </c>
      <c r="Z18" s="1" t="s">
        <v>150</v>
      </c>
      <c r="AA18" s="1" t="s">
        <v>39</v>
      </c>
      <c r="AB18" s="1" t="s">
        <v>154</v>
      </c>
      <c r="AC18" s="1" t="s">
        <v>54</v>
      </c>
      <c r="AD18" s="1" t="s">
        <v>54</v>
      </c>
      <c r="AE18" s="1" t="s">
        <v>54</v>
      </c>
      <c r="AF18" s="1" t="s">
        <v>54</v>
      </c>
      <c r="AG18" s="1" t="s">
        <v>154</v>
      </c>
    </row>
    <row r="19" spans="1:33" ht="39.9" customHeight="1" x14ac:dyDescent="0.3">
      <c r="A19" s="1" t="s">
        <v>555</v>
      </c>
      <c r="B19" s="1" t="s">
        <v>33</v>
      </c>
      <c r="C19" s="1" t="s">
        <v>34</v>
      </c>
      <c r="D19" s="1" t="s">
        <v>658</v>
      </c>
      <c r="E19" s="1" t="s">
        <v>659</v>
      </c>
      <c r="F19" s="1">
        <v>257</v>
      </c>
      <c r="G19" s="9">
        <v>177</v>
      </c>
      <c r="H19" s="1" t="s">
        <v>660</v>
      </c>
      <c r="I19" s="21">
        <f t="shared" si="0"/>
        <v>98.166666666666686</v>
      </c>
      <c r="J19" s="1" t="s">
        <v>39</v>
      </c>
      <c r="K19" s="1" t="s">
        <v>39</v>
      </c>
      <c r="L19" s="1" t="s">
        <v>150</v>
      </c>
      <c r="M19" s="1" t="s">
        <v>150</v>
      </c>
      <c r="N19" s="1" t="s">
        <v>154</v>
      </c>
      <c r="O19" s="1" t="s">
        <v>90</v>
      </c>
      <c r="P19" s="1" t="s">
        <v>150</v>
      </c>
      <c r="Q19" s="1" t="s">
        <v>45</v>
      </c>
      <c r="R19" s="1" t="s">
        <v>90</v>
      </c>
      <c r="S19" s="1" t="s">
        <v>150</v>
      </c>
      <c r="T19" s="1" t="s">
        <v>54</v>
      </c>
      <c r="U19" s="1" t="s">
        <v>39</v>
      </c>
      <c r="V19" s="1" t="s">
        <v>65</v>
      </c>
      <c r="W19" s="1" t="s">
        <v>90</v>
      </c>
      <c r="X19" s="1" t="s">
        <v>154</v>
      </c>
      <c r="Y19" s="1" t="s">
        <v>54</v>
      </c>
      <c r="Z19" s="1" t="s">
        <v>154</v>
      </c>
      <c r="AA19" s="1" t="s">
        <v>39</v>
      </c>
      <c r="AB19" s="1" t="s">
        <v>39</v>
      </c>
      <c r="AC19" s="1" t="s">
        <v>54</v>
      </c>
      <c r="AD19" s="1" t="s">
        <v>54</v>
      </c>
      <c r="AE19" s="1" t="s">
        <v>54</v>
      </c>
      <c r="AF19" s="1" t="s">
        <v>54</v>
      </c>
      <c r="AG19" s="1" t="s">
        <v>150</v>
      </c>
    </row>
    <row r="20" spans="1:33" ht="39.9" customHeight="1" x14ac:dyDescent="0.3">
      <c r="A20" s="1" t="s">
        <v>555</v>
      </c>
      <c r="B20" s="1" t="s">
        <v>33</v>
      </c>
      <c r="C20" s="1" t="s">
        <v>34</v>
      </c>
      <c r="D20" s="1" t="s">
        <v>664</v>
      </c>
      <c r="E20" s="1" t="s">
        <v>665</v>
      </c>
      <c r="F20" s="1">
        <v>205</v>
      </c>
      <c r="G20" s="9">
        <v>97</v>
      </c>
      <c r="H20" s="1" t="s">
        <v>666</v>
      </c>
      <c r="I20" s="21">
        <f t="shared" si="0"/>
        <v>95.222222222222229</v>
      </c>
      <c r="J20" s="1" t="s">
        <v>65</v>
      </c>
      <c r="K20" s="1" t="s">
        <v>90</v>
      </c>
      <c r="L20" s="1" t="s">
        <v>90</v>
      </c>
      <c r="M20" s="1" t="s">
        <v>90</v>
      </c>
      <c r="N20" s="1" t="s">
        <v>117</v>
      </c>
      <c r="O20" s="1" t="s">
        <v>150</v>
      </c>
      <c r="P20" s="1" t="s">
        <v>154</v>
      </c>
      <c r="Q20" s="1" t="s">
        <v>45</v>
      </c>
      <c r="R20" s="1" t="s">
        <v>90</v>
      </c>
      <c r="S20" s="1" t="s">
        <v>45</v>
      </c>
      <c r="T20" s="1" t="s">
        <v>54</v>
      </c>
      <c r="U20" s="1" t="s">
        <v>45</v>
      </c>
      <c r="V20" s="1" t="s">
        <v>166</v>
      </c>
      <c r="W20" s="1" t="s">
        <v>154</v>
      </c>
      <c r="X20" s="1" t="s">
        <v>150</v>
      </c>
      <c r="Y20" s="1" t="s">
        <v>54</v>
      </c>
      <c r="Z20" s="1" t="s">
        <v>154</v>
      </c>
      <c r="AA20" s="1" t="s">
        <v>90</v>
      </c>
      <c r="AB20" s="1" t="s">
        <v>154</v>
      </c>
      <c r="AC20" s="1" t="s">
        <v>54</v>
      </c>
      <c r="AD20" s="1" t="s">
        <v>54</v>
      </c>
      <c r="AE20" s="1" t="s">
        <v>54</v>
      </c>
      <c r="AF20" s="1" t="s">
        <v>54</v>
      </c>
      <c r="AG20" s="1" t="s">
        <v>90</v>
      </c>
    </row>
    <row r="21" spans="1:33" ht="39.9" customHeight="1" x14ac:dyDescent="0.3">
      <c r="A21" s="1" t="s">
        <v>555</v>
      </c>
      <c r="B21" s="1" t="s">
        <v>33</v>
      </c>
      <c r="C21" s="1" t="s">
        <v>34</v>
      </c>
      <c r="D21" s="1" t="s">
        <v>672</v>
      </c>
      <c r="E21" s="1" t="s">
        <v>673</v>
      </c>
      <c r="F21" s="1">
        <v>138</v>
      </c>
      <c r="G21" s="9">
        <v>70</v>
      </c>
      <c r="H21" s="1" t="s">
        <v>674</v>
      </c>
      <c r="I21" s="21">
        <f t="shared" si="0"/>
        <v>97.111111111111143</v>
      </c>
      <c r="J21" s="1" t="s">
        <v>39</v>
      </c>
      <c r="K21" s="1" t="s">
        <v>154</v>
      </c>
      <c r="L21" s="1" t="s">
        <v>39</v>
      </c>
      <c r="M21" s="1" t="s">
        <v>90</v>
      </c>
      <c r="N21" s="1" t="s">
        <v>45</v>
      </c>
      <c r="O21" s="1" t="s">
        <v>103</v>
      </c>
      <c r="P21" s="1" t="s">
        <v>150</v>
      </c>
      <c r="Q21" s="1" t="s">
        <v>150</v>
      </c>
      <c r="R21" s="1" t="s">
        <v>156</v>
      </c>
      <c r="S21" s="1" t="s">
        <v>154</v>
      </c>
      <c r="T21" s="1" t="s">
        <v>54</v>
      </c>
      <c r="U21" s="1" t="s">
        <v>65</v>
      </c>
      <c r="V21" s="1" t="s">
        <v>90</v>
      </c>
      <c r="W21" s="1" t="s">
        <v>156</v>
      </c>
      <c r="X21" s="1" t="s">
        <v>90</v>
      </c>
      <c r="Y21" s="1" t="s">
        <v>54</v>
      </c>
      <c r="Z21" s="1" t="s">
        <v>90</v>
      </c>
      <c r="AA21" s="1" t="s">
        <v>39</v>
      </c>
      <c r="AB21" s="1" t="s">
        <v>39</v>
      </c>
      <c r="AC21" s="1" t="s">
        <v>54</v>
      </c>
      <c r="AD21" s="1" t="s">
        <v>54</v>
      </c>
      <c r="AE21" s="1" t="s">
        <v>54</v>
      </c>
      <c r="AF21" s="1" t="s">
        <v>54</v>
      </c>
      <c r="AG21" s="1" t="s">
        <v>156</v>
      </c>
    </row>
    <row r="22" spans="1:33" ht="39.9" customHeight="1" x14ac:dyDescent="0.3">
      <c r="A22" s="1" t="s">
        <v>555</v>
      </c>
      <c r="B22" s="1" t="s">
        <v>33</v>
      </c>
      <c r="C22" s="1" t="s">
        <v>34</v>
      </c>
      <c r="D22" s="1" t="s">
        <v>676</v>
      </c>
      <c r="E22" s="1" t="s">
        <v>677</v>
      </c>
      <c r="F22" s="1">
        <v>280</v>
      </c>
      <c r="G22" s="9">
        <v>127</v>
      </c>
      <c r="H22" s="1" t="s">
        <v>678</v>
      </c>
      <c r="I22" s="21">
        <f t="shared" si="0"/>
        <v>96.111111111111114</v>
      </c>
      <c r="J22" s="1" t="s">
        <v>39</v>
      </c>
      <c r="K22" s="1" t="s">
        <v>156</v>
      </c>
      <c r="L22" s="1" t="s">
        <v>90</v>
      </c>
      <c r="M22" s="1" t="s">
        <v>154</v>
      </c>
      <c r="N22" s="1" t="s">
        <v>56</v>
      </c>
      <c r="O22" s="1" t="s">
        <v>42</v>
      </c>
      <c r="P22" s="1" t="s">
        <v>150</v>
      </c>
      <c r="Q22" s="1" t="s">
        <v>90</v>
      </c>
      <c r="R22" s="1" t="s">
        <v>45</v>
      </c>
      <c r="S22" s="1" t="s">
        <v>156</v>
      </c>
      <c r="T22" s="1" t="s">
        <v>54</v>
      </c>
      <c r="U22" s="1" t="s">
        <v>150</v>
      </c>
      <c r="V22" s="1" t="s">
        <v>156</v>
      </c>
      <c r="W22" s="1" t="s">
        <v>154</v>
      </c>
      <c r="X22" s="1" t="s">
        <v>39</v>
      </c>
      <c r="Y22" s="1" t="s">
        <v>54</v>
      </c>
      <c r="Z22" s="1" t="s">
        <v>154</v>
      </c>
      <c r="AA22" s="1" t="s">
        <v>45</v>
      </c>
      <c r="AB22" s="1" t="s">
        <v>150</v>
      </c>
      <c r="AC22" s="1" t="s">
        <v>54</v>
      </c>
      <c r="AD22" s="1" t="s">
        <v>54</v>
      </c>
      <c r="AE22" s="1" t="s">
        <v>54</v>
      </c>
      <c r="AF22" s="1" t="s">
        <v>54</v>
      </c>
      <c r="AG22" s="1" t="s">
        <v>156</v>
      </c>
    </row>
    <row r="23" spans="1:33" ht="39.9" customHeight="1" x14ac:dyDescent="0.3">
      <c r="A23" s="1" t="s">
        <v>555</v>
      </c>
      <c r="B23" s="1" t="s">
        <v>33</v>
      </c>
      <c r="C23" s="1" t="s">
        <v>34</v>
      </c>
      <c r="D23" s="1" t="s">
        <v>682</v>
      </c>
      <c r="E23" s="1" t="s">
        <v>683</v>
      </c>
      <c r="F23" s="1">
        <v>261</v>
      </c>
      <c r="G23" s="9">
        <v>185</v>
      </c>
      <c r="H23" s="1" t="s">
        <v>684</v>
      </c>
      <c r="I23" s="21">
        <f t="shared" si="0"/>
        <v>98.277777777777786</v>
      </c>
      <c r="J23" s="1" t="s">
        <v>39</v>
      </c>
      <c r="K23" s="1" t="s">
        <v>150</v>
      </c>
      <c r="L23" s="1" t="s">
        <v>150</v>
      </c>
      <c r="M23" s="1" t="s">
        <v>150</v>
      </c>
      <c r="N23" s="1" t="s">
        <v>65</v>
      </c>
      <c r="O23" s="1" t="s">
        <v>154</v>
      </c>
      <c r="P23" s="1" t="s">
        <v>39</v>
      </c>
      <c r="Q23" s="1" t="s">
        <v>90</v>
      </c>
      <c r="R23" s="1" t="s">
        <v>154</v>
      </c>
      <c r="S23" s="1" t="s">
        <v>150</v>
      </c>
      <c r="T23" s="1" t="s">
        <v>54</v>
      </c>
      <c r="U23" s="1" t="s">
        <v>154</v>
      </c>
      <c r="V23" s="1" t="s">
        <v>90</v>
      </c>
      <c r="W23" s="1" t="s">
        <v>154</v>
      </c>
      <c r="X23" s="1" t="s">
        <v>154</v>
      </c>
      <c r="Y23" s="1" t="s">
        <v>54</v>
      </c>
      <c r="Z23" s="1" t="s">
        <v>39</v>
      </c>
      <c r="AA23" s="1" t="s">
        <v>150</v>
      </c>
      <c r="AB23" s="1" t="s">
        <v>150</v>
      </c>
      <c r="AC23" s="1" t="s">
        <v>54</v>
      </c>
      <c r="AD23" s="1" t="s">
        <v>54</v>
      </c>
      <c r="AE23" s="1" t="s">
        <v>54</v>
      </c>
      <c r="AF23" s="1" t="s">
        <v>54</v>
      </c>
      <c r="AG23" s="1" t="s">
        <v>154</v>
      </c>
    </row>
    <row r="24" spans="1:33" ht="39.9" customHeight="1" x14ac:dyDescent="0.3">
      <c r="A24" s="1" t="s">
        <v>555</v>
      </c>
      <c r="B24" s="1" t="s">
        <v>33</v>
      </c>
      <c r="C24" s="1" t="s">
        <v>34</v>
      </c>
      <c r="D24" s="1" t="s">
        <v>688</v>
      </c>
      <c r="E24" s="1" t="s">
        <v>689</v>
      </c>
      <c r="F24" s="1">
        <v>240</v>
      </c>
      <c r="G24" s="9">
        <v>108</v>
      </c>
      <c r="H24" s="1" t="s">
        <v>611</v>
      </c>
      <c r="I24" s="21">
        <f t="shared" si="0"/>
        <v>99.388888888888886</v>
      </c>
      <c r="J24" s="1" t="s">
        <v>39</v>
      </c>
      <c r="K24" s="1" t="s">
        <v>150</v>
      </c>
      <c r="L24" s="1" t="s">
        <v>39</v>
      </c>
      <c r="M24" s="1" t="s">
        <v>39</v>
      </c>
      <c r="N24" s="1" t="s">
        <v>154</v>
      </c>
      <c r="O24" s="1" t="s">
        <v>150</v>
      </c>
      <c r="P24" s="1" t="s">
        <v>39</v>
      </c>
      <c r="Q24" s="1" t="s">
        <v>150</v>
      </c>
      <c r="R24" s="1" t="s">
        <v>39</v>
      </c>
      <c r="S24" s="1" t="s">
        <v>150</v>
      </c>
      <c r="T24" s="1" t="s">
        <v>54</v>
      </c>
      <c r="U24" s="1" t="s">
        <v>150</v>
      </c>
      <c r="V24" s="1" t="s">
        <v>90</v>
      </c>
      <c r="W24" s="1" t="s">
        <v>39</v>
      </c>
      <c r="X24" s="1" t="s">
        <v>150</v>
      </c>
      <c r="Y24" s="1" t="s">
        <v>54</v>
      </c>
      <c r="Z24" s="1" t="s">
        <v>39</v>
      </c>
      <c r="AA24" s="1" t="s">
        <v>39</v>
      </c>
      <c r="AB24" s="1" t="s">
        <v>39</v>
      </c>
      <c r="AC24" s="1" t="s">
        <v>54</v>
      </c>
      <c r="AD24" s="1" t="s">
        <v>54</v>
      </c>
      <c r="AE24" s="1" t="s">
        <v>54</v>
      </c>
      <c r="AF24" s="1" t="s">
        <v>54</v>
      </c>
      <c r="AG24" s="1" t="s">
        <v>39</v>
      </c>
    </row>
    <row r="25" spans="1:33" ht="39.9" customHeight="1" x14ac:dyDescent="0.3">
      <c r="A25" s="1" t="s">
        <v>555</v>
      </c>
      <c r="B25" s="1" t="s">
        <v>33</v>
      </c>
      <c r="C25" s="1" t="s">
        <v>34</v>
      </c>
      <c r="D25" s="1" t="s">
        <v>690</v>
      </c>
      <c r="E25" s="1" t="s">
        <v>691</v>
      </c>
      <c r="F25" s="1">
        <v>45</v>
      </c>
      <c r="G25" s="9">
        <v>24</v>
      </c>
      <c r="H25" s="1" t="s">
        <v>195</v>
      </c>
      <c r="I25" s="21">
        <f t="shared" si="0"/>
        <v>94.8888888888889</v>
      </c>
      <c r="J25" s="1" t="s">
        <v>105</v>
      </c>
      <c r="K25" s="1" t="s">
        <v>39</v>
      </c>
      <c r="L25" s="1" t="s">
        <v>39</v>
      </c>
      <c r="M25" s="1" t="s">
        <v>39</v>
      </c>
      <c r="N25" s="1" t="s">
        <v>68</v>
      </c>
      <c r="O25" s="1" t="s">
        <v>39</v>
      </c>
      <c r="P25" s="1" t="s">
        <v>39</v>
      </c>
      <c r="Q25" s="1" t="s">
        <v>103</v>
      </c>
      <c r="R25" s="1" t="s">
        <v>39</v>
      </c>
      <c r="S25" s="1" t="s">
        <v>45</v>
      </c>
      <c r="T25" s="1" t="s">
        <v>54</v>
      </c>
      <c r="U25" s="1" t="s">
        <v>95</v>
      </c>
      <c r="V25" s="1" t="s">
        <v>84</v>
      </c>
      <c r="W25" s="1" t="s">
        <v>95</v>
      </c>
      <c r="X25" s="1" t="s">
        <v>39</v>
      </c>
      <c r="Y25" s="1" t="s">
        <v>54</v>
      </c>
      <c r="Z25" s="1" t="s">
        <v>39</v>
      </c>
      <c r="AA25" s="1" t="s">
        <v>156</v>
      </c>
      <c r="AB25" s="1" t="s">
        <v>103</v>
      </c>
      <c r="AC25" s="1" t="s">
        <v>54</v>
      </c>
      <c r="AD25" s="1" t="s">
        <v>54</v>
      </c>
      <c r="AE25" s="1" t="s">
        <v>54</v>
      </c>
      <c r="AF25" s="1" t="s">
        <v>54</v>
      </c>
      <c r="AG25" s="1" t="s">
        <v>42</v>
      </c>
    </row>
    <row r="26" spans="1:33" ht="39.9" customHeight="1" x14ac:dyDescent="0.3">
      <c r="A26" s="1" t="s">
        <v>555</v>
      </c>
      <c r="B26" s="1" t="s">
        <v>33</v>
      </c>
      <c r="C26" s="1" t="s">
        <v>34</v>
      </c>
      <c r="D26" s="1" t="s">
        <v>692</v>
      </c>
      <c r="E26" s="1" t="s">
        <v>693</v>
      </c>
      <c r="F26" s="1">
        <v>246</v>
      </c>
      <c r="G26" s="9">
        <v>150</v>
      </c>
      <c r="H26" s="1" t="s">
        <v>694</v>
      </c>
      <c r="I26" s="21">
        <f t="shared" si="0"/>
        <v>97.999999999999986</v>
      </c>
      <c r="J26" s="1" t="s">
        <v>39</v>
      </c>
      <c r="K26" s="1" t="s">
        <v>150</v>
      </c>
      <c r="L26" s="1" t="s">
        <v>39</v>
      </c>
      <c r="M26" s="1" t="s">
        <v>154</v>
      </c>
      <c r="N26" s="1" t="s">
        <v>65</v>
      </c>
      <c r="O26" s="1" t="s">
        <v>150</v>
      </c>
      <c r="P26" s="1" t="s">
        <v>150</v>
      </c>
      <c r="Q26" s="1" t="s">
        <v>90</v>
      </c>
      <c r="R26" s="1" t="s">
        <v>95</v>
      </c>
      <c r="S26" s="1" t="s">
        <v>95</v>
      </c>
      <c r="T26" s="1" t="s">
        <v>54</v>
      </c>
      <c r="U26" s="1" t="s">
        <v>154</v>
      </c>
      <c r="V26" s="1" t="s">
        <v>95</v>
      </c>
      <c r="W26" s="1" t="s">
        <v>154</v>
      </c>
      <c r="X26" s="1" t="s">
        <v>150</v>
      </c>
      <c r="Y26" s="1" t="s">
        <v>54</v>
      </c>
      <c r="Z26" s="1" t="s">
        <v>39</v>
      </c>
      <c r="AA26" s="1" t="s">
        <v>39</v>
      </c>
      <c r="AB26" s="1" t="s">
        <v>39</v>
      </c>
      <c r="AC26" s="1" t="s">
        <v>54</v>
      </c>
      <c r="AD26" s="1" t="s">
        <v>54</v>
      </c>
      <c r="AE26" s="1" t="s">
        <v>54</v>
      </c>
      <c r="AF26" s="1" t="s">
        <v>54</v>
      </c>
      <c r="AG26" s="1" t="s">
        <v>150</v>
      </c>
    </row>
    <row r="27" spans="1:33" ht="39.9" customHeight="1" x14ac:dyDescent="0.3">
      <c r="A27" s="1" t="s">
        <v>555</v>
      </c>
      <c r="B27" s="1" t="s">
        <v>33</v>
      </c>
      <c r="C27" s="1" t="s">
        <v>34</v>
      </c>
      <c r="D27" s="1" t="s">
        <v>697</v>
      </c>
      <c r="E27" s="1" t="s">
        <v>698</v>
      </c>
      <c r="F27" s="1">
        <v>187</v>
      </c>
      <c r="G27" s="9">
        <v>90</v>
      </c>
      <c r="H27" s="1" t="s">
        <v>699</v>
      </c>
      <c r="I27" s="21">
        <f t="shared" si="0"/>
        <v>97.722222222222243</v>
      </c>
      <c r="J27" s="1" t="s">
        <v>90</v>
      </c>
      <c r="K27" s="1" t="s">
        <v>39</v>
      </c>
      <c r="L27" s="1" t="s">
        <v>154</v>
      </c>
      <c r="M27" s="1" t="s">
        <v>39</v>
      </c>
      <c r="N27" s="1" t="s">
        <v>45</v>
      </c>
      <c r="O27" s="1" t="s">
        <v>150</v>
      </c>
      <c r="P27" s="1" t="s">
        <v>154</v>
      </c>
      <c r="Q27" s="1" t="s">
        <v>45</v>
      </c>
      <c r="R27" s="1" t="s">
        <v>45</v>
      </c>
      <c r="S27" s="1" t="s">
        <v>90</v>
      </c>
      <c r="T27" s="1" t="s">
        <v>54</v>
      </c>
      <c r="U27" s="1" t="s">
        <v>39</v>
      </c>
      <c r="V27" s="1" t="s">
        <v>156</v>
      </c>
      <c r="W27" s="1" t="s">
        <v>150</v>
      </c>
      <c r="X27" s="1" t="s">
        <v>150</v>
      </c>
      <c r="Y27" s="1" t="s">
        <v>54</v>
      </c>
      <c r="Z27" s="1" t="s">
        <v>150</v>
      </c>
      <c r="AA27" s="1" t="s">
        <v>154</v>
      </c>
      <c r="AB27" s="1" t="s">
        <v>150</v>
      </c>
      <c r="AC27" s="1" t="s">
        <v>54</v>
      </c>
      <c r="AD27" s="1" t="s">
        <v>54</v>
      </c>
      <c r="AE27" s="1" t="s">
        <v>54</v>
      </c>
      <c r="AF27" s="1" t="s">
        <v>54</v>
      </c>
      <c r="AG27" s="1" t="s">
        <v>154</v>
      </c>
    </row>
    <row r="28" spans="1:33" ht="39.9" customHeight="1" x14ac:dyDescent="0.3">
      <c r="A28" s="1" t="s">
        <v>555</v>
      </c>
      <c r="B28" s="1" t="s">
        <v>33</v>
      </c>
      <c r="C28" s="1" t="s">
        <v>34</v>
      </c>
      <c r="D28" s="1" t="s">
        <v>704</v>
      </c>
      <c r="E28" s="1" t="s">
        <v>705</v>
      </c>
      <c r="F28" s="1">
        <v>179</v>
      </c>
      <c r="G28" s="9">
        <v>77</v>
      </c>
      <c r="H28" s="1" t="s">
        <v>706</v>
      </c>
      <c r="I28" s="21">
        <f t="shared" si="0"/>
        <v>95.055555555555557</v>
      </c>
      <c r="J28" s="1" t="s">
        <v>156</v>
      </c>
      <c r="K28" s="1" t="s">
        <v>150</v>
      </c>
      <c r="L28" s="1" t="s">
        <v>45</v>
      </c>
      <c r="M28" s="1" t="s">
        <v>105</v>
      </c>
      <c r="N28" s="1" t="s">
        <v>166</v>
      </c>
      <c r="O28" s="1" t="s">
        <v>45</v>
      </c>
      <c r="P28" s="1" t="s">
        <v>39</v>
      </c>
      <c r="Q28" s="1" t="s">
        <v>42</v>
      </c>
      <c r="R28" s="1" t="s">
        <v>103</v>
      </c>
      <c r="S28" s="1" t="s">
        <v>39</v>
      </c>
      <c r="T28" s="1" t="s">
        <v>54</v>
      </c>
      <c r="U28" s="1" t="s">
        <v>156</v>
      </c>
      <c r="V28" s="1" t="s">
        <v>84</v>
      </c>
      <c r="W28" s="1" t="s">
        <v>150</v>
      </c>
      <c r="X28" s="1" t="s">
        <v>65</v>
      </c>
      <c r="Y28" s="1" t="s">
        <v>54</v>
      </c>
      <c r="Z28" s="1" t="s">
        <v>156</v>
      </c>
      <c r="AA28" s="1" t="s">
        <v>150</v>
      </c>
      <c r="AB28" s="1" t="s">
        <v>150</v>
      </c>
      <c r="AC28" s="1" t="s">
        <v>54</v>
      </c>
      <c r="AD28" s="1" t="s">
        <v>54</v>
      </c>
      <c r="AE28" s="1" t="s">
        <v>54</v>
      </c>
      <c r="AF28" s="1" t="s">
        <v>54</v>
      </c>
      <c r="AG28" s="1" t="s">
        <v>150</v>
      </c>
    </row>
    <row r="29" spans="1:33" ht="39.9" customHeight="1" x14ac:dyDescent="0.3">
      <c r="A29" s="1" t="s">
        <v>555</v>
      </c>
      <c r="B29" s="1" t="s">
        <v>33</v>
      </c>
      <c r="C29" s="1" t="s">
        <v>34</v>
      </c>
      <c r="D29" s="1" t="s">
        <v>710</v>
      </c>
      <c r="E29" s="1" t="s">
        <v>711</v>
      </c>
      <c r="F29" s="1">
        <v>256</v>
      </c>
      <c r="G29" s="9">
        <v>133</v>
      </c>
      <c r="H29" s="1" t="s">
        <v>712</v>
      </c>
      <c r="I29" s="21">
        <f t="shared" si="0"/>
        <v>96</v>
      </c>
      <c r="J29" s="1" t="s">
        <v>150</v>
      </c>
      <c r="K29" s="1" t="s">
        <v>154</v>
      </c>
      <c r="L29" s="1" t="s">
        <v>95</v>
      </c>
      <c r="M29" s="1" t="s">
        <v>45</v>
      </c>
      <c r="N29" s="1" t="s">
        <v>176</v>
      </c>
      <c r="O29" s="1" t="s">
        <v>156</v>
      </c>
      <c r="P29" s="1" t="s">
        <v>154</v>
      </c>
      <c r="Q29" s="1" t="s">
        <v>45</v>
      </c>
      <c r="R29" s="1" t="s">
        <v>95</v>
      </c>
      <c r="S29" s="1" t="s">
        <v>150</v>
      </c>
      <c r="T29" s="1" t="s">
        <v>54</v>
      </c>
      <c r="U29" s="1" t="s">
        <v>95</v>
      </c>
      <c r="V29" s="1" t="s">
        <v>42</v>
      </c>
      <c r="W29" s="1" t="s">
        <v>154</v>
      </c>
      <c r="X29" s="1" t="s">
        <v>154</v>
      </c>
      <c r="Y29" s="1" t="s">
        <v>54</v>
      </c>
      <c r="Z29" s="1" t="s">
        <v>90</v>
      </c>
      <c r="AA29" s="1" t="s">
        <v>90</v>
      </c>
      <c r="AB29" s="1" t="s">
        <v>150</v>
      </c>
      <c r="AC29" s="1" t="s">
        <v>54</v>
      </c>
      <c r="AD29" s="1" t="s">
        <v>54</v>
      </c>
      <c r="AE29" s="1" t="s">
        <v>54</v>
      </c>
      <c r="AF29" s="1" t="s">
        <v>54</v>
      </c>
      <c r="AG29" s="1" t="s">
        <v>154</v>
      </c>
    </row>
    <row r="30" spans="1:33" ht="39.9" customHeight="1" x14ac:dyDescent="0.3">
      <c r="A30" s="1" t="s">
        <v>555</v>
      </c>
      <c r="B30" s="1" t="s">
        <v>33</v>
      </c>
      <c r="C30" s="1" t="s">
        <v>34</v>
      </c>
      <c r="D30" s="1" t="s">
        <v>719</v>
      </c>
      <c r="E30" s="1" t="s">
        <v>720</v>
      </c>
      <c r="F30" s="1">
        <v>133</v>
      </c>
      <c r="G30" s="9">
        <v>69</v>
      </c>
      <c r="H30" s="1" t="s">
        <v>721</v>
      </c>
      <c r="I30" s="21">
        <f t="shared" si="0"/>
        <v>94.166666666666671</v>
      </c>
      <c r="J30" s="1" t="s">
        <v>90</v>
      </c>
      <c r="K30" s="1" t="s">
        <v>39</v>
      </c>
      <c r="L30" s="1" t="s">
        <v>45</v>
      </c>
      <c r="M30" s="1" t="s">
        <v>45</v>
      </c>
      <c r="N30" s="1" t="s">
        <v>68</v>
      </c>
      <c r="O30" s="1" t="s">
        <v>103</v>
      </c>
      <c r="P30" s="1" t="s">
        <v>45</v>
      </c>
      <c r="Q30" s="1" t="s">
        <v>105</v>
      </c>
      <c r="R30" s="1" t="s">
        <v>45</v>
      </c>
      <c r="S30" s="1" t="s">
        <v>156</v>
      </c>
      <c r="T30" s="1" t="s">
        <v>54</v>
      </c>
      <c r="U30" s="1" t="s">
        <v>95</v>
      </c>
      <c r="V30" s="1" t="s">
        <v>65</v>
      </c>
      <c r="W30" s="1" t="s">
        <v>42</v>
      </c>
      <c r="X30" s="1" t="s">
        <v>90</v>
      </c>
      <c r="Y30" s="1" t="s">
        <v>54</v>
      </c>
      <c r="Z30" s="1" t="s">
        <v>90</v>
      </c>
      <c r="AA30" s="1" t="s">
        <v>39</v>
      </c>
      <c r="AB30" s="1" t="s">
        <v>39</v>
      </c>
      <c r="AC30" s="1" t="s">
        <v>54</v>
      </c>
      <c r="AD30" s="1" t="s">
        <v>54</v>
      </c>
      <c r="AE30" s="1" t="s">
        <v>54</v>
      </c>
      <c r="AF30" s="1" t="s">
        <v>54</v>
      </c>
      <c r="AG30" s="1" t="s">
        <v>90</v>
      </c>
    </row>
    <row r="31" spans="1:33" ht="39.9" customHeight="1" x14ac:dyDescent="0.3">
      <c r="A31" s="1" t="s">
        <v>555</v>
      </c>
      <c r="B31" s="1" t="s">
        <v>33</v>
      </c>
      <c r="C31" s="1" t="s">
        <v>34</v>
      </c>
      <c r="D31" s="1" t="s">
        <v>725</v>
      </c>
      <c r="E31" s="1" t="s">
        <v>726</v>
      </c>
      <c r="F31" s="1">
        <v>278</v>
      </c>
      <c r="G31" s="9">
        <v>117</v>
      </c>
      <c r="H31" s="1" t="s">
        <v>727</v>
      </c>
      <c r="I31" s="21">
        <f t="shared" si="0"/>
        <v>94.833333333333314</v>
      </c>
      <c r="J31" s="1" t="s">
        <v>39</v>
      </c>
      <c r="K31" s="1" t="s">
        <v>150</v>
      </c>
      <c r="L31" s="1" t="s">
        <v>45</v>
      </c>
      <c r="M31" s="1" t="s">
        <v>45</v>
      </c>
      <c r="N31" s="1" t="s">
        <v>82</v>
      </c>
      <c r="O31" s="1" t="s">
        <v>42</v>
      </c>
      <c r="P31" s="1" t="s">
        <v>90</v>
      </c>
      <c r="Q31" s="1" t="s">
        <v>156</v>
      </c>
      <c r="R31" s="1" t="s">
        <v>90</v>
      </c>
      <c r="S31" s="1" t="s">
        <v>65</v>
      </c>
      <c r="T31" s="1" t="s">
        <v>54</v>
      </c>
      <c r="U31" s="1" t="s">
        <v>95</v>
      </c>
      <c r="V31" s="1" t="s">
        <v>84</v>
      </c>
      <c r="W31" s="1" t="s">
        <v>95</v>
      </c>
      <c r="X31" s="1" t="s">
        <v>95</v>
      </c>
      <c r="Y31" s="1" t="s">
        <v>54</v>
      </c>
      <c r="Z31" s="1" t="s">
        <v>150</v>
      </c>
      <c r="AA31" s="1" t="s">
        <v>90</v>
      </c>
      <c r="AB31" s="1" t="s">
        <v>90</v>
      </c>
      <c r="AC31" s="1" t="s">
        <v>54</v>
      </c>
      <c r="AD31" s="1" t="s">
        <v>54</v>
      </c>
      <c r="AE31" s="1" t="s">
        <v>54</v>
      </c>
      <c r="AF31" s="1" t="s">
        <v>54</v>
      </c>
      <c r="AG31" s="1" t="s">
        <v>90</v>
      </c>
    </row>
    <row r="32" spans="1:33" ht="39.9" customHeight="1" x14ac:dyDescent="0.3">
      <c r="A32" s="1" t="s">
        <v>555</v>
      </c>
      <c r="B32" s="1" t="s">
        <v>33</v>
      </c>
      <c r="C32" s="1" t="s">
        <v>34</v>
      </c>
      <c r="D32" s="1" t="s">
        <v>734</v>
      </c>
      <c r="E32" s="1" t="s">
        <v>735</v>
      </c>
      <c r="F32" s="1">
        <v>277</v>
      </c>
      <c r="G32" s="9">
        <v>131</v>
      </c>
      <c r="H32" s="1" t="s">
        <v>736</v>
      </c>
      <c r="I32" s="21">
        <f t="shared" si="0"/>
        <v>95.333333333333357</v>
      </c>
      <c r="J32" s="1" t="s">
        <v>90</v>
      </c>
      <c r="K32" s="1" t="s">
        <v>39</v>
      </c>
      <c r="L32" s="1" t="s">
        <v>90</v>
      </c>
      <c r="M32" s="1" t="s">
        <v>150</v>
      </c>
      <c r="N32" s="1" t="s">
        <v>47</v>
      </c>
      <c r="O32" s="1" t="s">
        <v>103</v>
      </c>
      <c r="P32" s="1" t="s">
        <v>90</v>
      </c>
      <c r="Q32" s="1" t="s">
        <v>45</v>
      </c>
      <c r="R32" s="1" t="s">
        <v>90</v>
      </c>
      <c r="S32" s="1" t="s">
        <v>150</v>
      </c>
      <c r="T32" s="1" t="s">
        <v>54</v>
      </c>
      <c r="U32" s="1" t="s">
        <v>90</v>
      </c>
      <c r="V32" s="1" t="s">
        <v>51</v>
      </c>
      <c r="W32" s="1" t="s">
        <v>45</v>
      </c>
      <c r="X32" s="1" t="s">
        <v>154</v>
      </c>
      <c r="Y32" s="1" t="s">
        <v>54</v>
      </c>
      <c r="Z32" s="1" t="s">
        <v>156</v>
      </c>
      <c r="AA32" s="1" t="s">
        <v>150</v>
      </c>
      <c r="AB32" s="1" t="s">
        <v>150</v>
      </c>
      <c r="AC32" s="1" t="s">
        <v>54</v>
      </c>
      <c r="AD32" s="1" t="s">
        <v>54</v>
      </c>
      <c r="AE32" s="1" t="s">
        <v>54</v>
      </c>
      <c r="AF32" s="1" t="s">
        <v>54</v>
      </c>
      <c r="AG32" s="1" t="s">
        <v>156</v>
      </c>
    </row>
    <row r="33" spans="1:33" ht="39.9" customHeight="1" x14ac:dyDescent="0.3">
      <c r="A33" s="1" t="s">
        <v>555</v>
      </c>
      <c r="B33" s="1" t="s">
        <v>33</v>
      </c>
      <c r="C33" s="1" t="s">
        <v>34</v>
      </c>
      <c r="D33" s="1" t="s">
        <v>738</v>
      </c>
      <c r="E33" s="1" t="s">
        <v>739</v>
      </c>
      <c r="F33" s="1">
        <v>173</v>
      </c>
      <c r="G33" s="9">
        <v>126</v>
      </c>
      <c r="H33" s="1" t="s">
        <v>532</v>
      </c>
      <c r="I33" s="21">
        <f t="shared" si="0"/>
        <v>93.777777777777771</v>
      </c>
      <c r="J33" s="1" t="s">
        <v>39</v>
      </c>
      <c r="K33" s="1" t="s">
        <v>90</v>
      </c>
      <c r="L33" s="1" t="s">
        <v>90</v>
      </c>
      <c r="M33" s="1" t="s">
        <v>65</v>
      </c>
      <c r="N33" s="1" t="s">
        <v>417</v>
      </c>
      <c r="O33" s="1" t="s">
        <v>95</v>
      </c>
      <c r="P33" s="1" t="s">
        <v>150</v>
      </c>
      <c r="Q33" s="1" t="s">
        <v>65</v>
      </c>
      <c r="R33" s="1" t="s">
        <v>95</v>
      </c>
      <c r="S33" s="1" t="s">
        <v>50</v>
      </c>
      <c r="T33" s="1" t="s">
        <v>54</v>
      </c>
      <c r="U33" s="1" t="s">
        <v>156</v>
      </c>
      <c r="V33" s="1" t="s">
        <v>51</v>
      </c>
      <c r="W33" s="1" t="s">
        <v>45</v>
      </c>
      <c r="X33" s="1" t="s">
        <v>95</v>
      </c>
      <c r="Y33" s="1" t="s">
        <v>54</v>
      </c>
      <c r="Z33" s="1" t="s">
        <v>154</v>
      </c>
      <c r="AA33" s="1" t="s">
        <v>154</v>
      </c>
      <c r="AB33" s="1" t="s">
        <v>154</v>
      </c>
      <c r="AC33" s="1" t="s">
        <v>54</v>
      </c>
      <c r="AD33" s="1" t="s">
        <v>54</v>
      </c>
      <c r="AE33" s="1" t="s">
        <v>54</v>
      </c>
      <c r="AF33" s="1" t="s">
        <v>54</v>
      </c>
      <c r="AG33" s="1" t="s">
        <v>95</v>
      </c>
    </row>
    <row r="34" spans="1:33" ht="39.9" customHeight="1" x14ac:dyDescent="0.3">
      <c r="A34" s="1" t="s">
        <v>555</v>
      </c>
      <c r="B34" s="1" t="s">
        <v>33</v>
      </c>
      <c r="C34" s="1" t="s">
        <v>34</v>
      </c>
      <c r="D34" s="1" t="s">
        <v>744</v>
      </c>
      <c r="E34" s="1" t="s">
        <v>745</v>
      </c>
      <c r="F34" s="1">
        <v>140</v>
      </c>
      <c r="G34" s="9">
        <v>68</v>
      </c>
      <c r="H34" s="1" t="s">
        <v>248</v>
      </c>
      <c r="I34" s="21">
        <f t="shared" si="0"/>
        <v>91.611111111111128</v>
      </c>
      <c r="J34" s="1" t="s">
        <v>156</v>
      </c>
      <c r="K34" s="1" t="s">
        <v>39</v>
      </c>
      <c r="L34" s="1" t="s">
        <v>82</v>
      </c>
      <c r="M34" s="1" t="s">
        <v>166</v>
      </c>
      <c r="N34" s="1" t="s">
        <v>747</v>
      </c>
      <c r="O34" s="1" t="s">
        <v>65</v>
      </c>
      <c r="P34" s="1" t="s">
        <v>154</v>
      </c>
      <c r="Q34" s="1" t="s">
        <v>154</v>
      </c>
      <c r="R34" s="1" t="s">
        <v>156</v>
      </c>
      <c r="S34" s="1" t="s">
        <v>65</v>
      </c>
      <c r="T34" s="1" t="s">
        <v>54</v>
      </c>
      <c r="U34" s="1" t="s">
        <v>105</v>
      </c>
      <c r="V34" s="1" t="s">
        <v>50</v>
      </c>
      <c r="W34" s="1" t="s">
        <v>90</v>
      </c>
      <c r="X34" s="1" t="s">
        <v>45</v>
      </c>
      <c r="Y34" s="1" t="s">
        <v>54</v>
      </c>
      <c r="Z34" s="1" t="s">
        <v>39</v>
      </c>
      <c r="AA34" s="1" t="s">
        <v>39</v>
      </c>
      <c r="AB34" s="1" t="s">
        <v>154</v>
      </c>
      <c r="AC34" s="1" t="s">
        <v>54</v>
      </c>
      <c r="AD34" s="1" t="s">
        <v>54</v>
      </c>
      <c r="AE34" s="1" t="s">
        <v>54</v>
      </c>
      <c r="AF34" s="1" t="s">
        <v>54</v>
      </c>
      <c r="AG34" s="1" t="s">
        <v>45</v>
      </c>
    </row>
    <row r="35" spans="1:33" ht="39.9" customHeight="1" x14ac:dyDescent="0.3">
      <c r="A35" s="1" t="s">
        <v>555</v>
      </c>
      <c r="B35" s="1" t="s">
        <v>33</v>
      </c>
      <c r="C35" s="1" t="s">
        <v>34</v>
      </c>
      <c r="D35" s="1" t="s">
        <v>751</v>
      </c>
      <c r="E35" s="1" t="s">
        <v>752</v>
      </c>
      <c r="F35" s="1">
        <v>84</v>
      </c>
      <c r="G35" s="9">
        <v>61</v>
      </c>
      <c r="H35" s="1" t="s">
        <v>753</v>
      </c>
      <c r="I35" s="21">
        <f t="shared" si="0"/>
        <v>96.611111111111114</v>
      </c>
      <c r="J35" s="1" t="s">
        <v>156</v>
      </c>
      <c r="K35" s="1" t="s">
        <v>154</v>
      </c>
      <c r="L35" s="1" t="s">
        <v>90</v>
      </c>
      <c r="M35" s="1" t="s">
        <v>90</v>
      </c>
      <c r="N35" s="1" t="s">
        <v>128</v>
      </c>
      <c r="O35" s="1" t="s">
        <v>39</v>
      </c>
      <c r="P35" s="1" t="s">
        <v>95</v>
      </c>
      <c r="Q35" s="1" t="s">
        <v>39</v>
      </c>
      <c r="R35" s="1" t="s">
        <v>154</v>
      </c>
      <c r="S35" s="1" t="s">
        <v>84</v>
      </c>
      <c r="T35" s="1" t="s">
        <v>54</v>
      </c>
      <c r="U35" s="1" t="s">
        <v>39</v>
      </c>
      <c r="V35" s="1" t="s">
        <v>45</v>
      </c>
      <c r="W35" s="1" t="s">
        <v>154</v>
      </c>
      <c r="X35" s="1" t="s">
        <v>154</v>
      </c>
      <c r="Y35" s="1" t="s">
        <v>54</v>
      </c>
      <c r="Z35" s="1" t="s">
        <v>39</v>
      </c>
      <c r="AA35" s="1" t="s">
        <v>154</v>
      </c>
      <c r="AB35" s="1" t="s">
        <v>39</v>
      </c>
      <c r="AC35" s="1" t="s">
        <v>54</v>
      </c>
      <c r="AD35" s="1" t="s">
        <v>54</v>
      </c>
      <c r="AE35" s="1" t="s">
        <v>54</v>
      </c>
      <c r="AF35" s="1" t="s">
        <v>54</v>
      </c>
      <c r="AG35" s="1" t="s">
        <v>90</v>
      </c>
    </row>
    <row r="36" spans="1:33" ht="39.9" customHeight="1" x14ac:dyDescent="0.3">
      <c r="A36" s="1" t="s">
        <v>555</v>
      </c>
      <c r="B36" s="1" t="s">
        <v>33</v>
      </c>
      <c r="C36" s="1" t="s">
        <v>34</v>
      </c>
      <c r="D36" s="1" t="s">
        <v>758</v>
      </c>
      <c r="E36" s="1" t="s">
        <v>759</v>
      </c>
      <c r="F36" s="1">
        <v>242</v>
      </c>
      <c r="G36" s="9">
        <v>133</v>
      </c>
      <c r="H36" s="1" t="s">
        <v>760</v>
      </c>
      <c r="I36" s="21">
        <f t="shared" si="0"/>
        <v>94.666666666666643</v>
      </c>
      <c r="J36" s="1" t="s">
        <v>150</v>
      </c>
      <c r="K36" s="1" t="s">
        <v>150</v>
      </c>
      <c r="L36" s="1" t="s">
        <v>95</v>
      </c>
      <c r="M36" s="1" t="s">
        <v>156</v>
      </c>
      <c r="N36" s="1" t="s">
        <v>561</v>
      </c>
      <c r="O36" s="1" t="s">
        <v>90</v>
      </c>
      <c r="P36" s="1" t="s">
        <v>150</v>
      </c>
      <c r="Q36" s="1" t="s">
        <v>42</v>
      </c>
      <c r="R36" s="1" t="s">
        <v>45</v>
      </c>
      <c r="S36" s="1" t="s">
        <v>45</v>
      </c>
      <c r="T36" s="1" t="s">
        <v>54</v>
      </c>
      <c r="U36" s="1" t="s">
        <v>95</v>
      </c>
      <c r="V36" s="1" t="s">
        <v>176</v>
      </c>
      <c r="W36" s="1" t="s">
        <v>154</v>
      </c>
      <c r="X36" s="1" t="s">
        <v>156</v>
      </c>
      <c r="Y36" s="1" t="s">
        <v>54</v>
      </c>
      <c r="Z36" s="1" t="s">
        <v>90</v>
      </c>
      <c r="AA36" s="1" t="s">
        <v>156</v>
      </c>
      <c r="AB36" s="1" t="s">
        <v>154</v>
      </c>
      <c r="AC36" s="1" t="s">
        <v>54</v>
      </c>
      <c r="AD36" s="1" t="s">
        <v>54</v>
      </c>
      <c r="AE36" s="1" t="s">
        <v>54</v>
      </c>
      <c r="AF36" s="1" t="s">
        <v>54</v>
      </c>
      <c r="AG36" s="1" t="s">
        <v>90</v>
      </c>
    </row>
    <row r="37" spans="1:33" ht="39.9" customHeight="1" x14ac:dyDescent="0.3">
      <c r="A37" s="1" t="s">
        <v>555</v>
      </c>
      <c r="B37" s="1" t="s">
        <v>33</v>
      </c>
      <c r="C37" s="1" t="s">
        <v>34</v>
      </c>
      <c r="D37" s="1" t="s">
        <v>762</v>
      </c>
      <c r="E37" s="1" t="s">
        <v>763</v>
      </c>
      <c r="F37" s="1">
        <v>230</v>
      </c>
      <c r="G37" s="9">
        <v>113</v>
      </c>
      <c r="H37" s="1" t="s">
        <v>764</v>
      </c>
      <c r="I37" s="21">
        <f t="shared" ref="I37:I53" si="1">(J37+K37+L37+M37+N37+O37+P37+Q37+R37+S37+U37+V37+W37+X37+Z37+AA37+AB37+AG37)*100/18</f>
        <v>92.8888888888889</v>
      </c>
      <c r="J37" s="1" t="s">
        <v>150</v>
      </c>
      <c r="K37" s="1" t="s">
        <v>90</v>
      </c>
      <c r="L37" s="1" t="s">
        <v>95</v>
      </c>
      <c r="M37" s="1" t="s">
        <v>150</v>
      </c>
      <c r="N37" s="1" t="s">
        <v>136</v>
      </c>
      <c r="O37" s="1" t="s">
        <v>176</v>
      </c>
      <c r="P37" s="1" t="s">
        <v>39</v>
      </c>
      <c r="Q37" s="1" t="s">
        <v>166</v>
      </c>
      <c r="R37" s="1" t="s">
        <v>42</v>
      </c>
      <c r="S37" s="1" t="s">
        <v>95</v>
      </c>
      <c r="T37" s="1" t="s">
        <v>54</v>
      </c>
      <c r="U37" s="1" t="s">
        <v>65</v>
      </c>
      <c r="V37" s="1" t="s">
        <v>45</v>
      </c>
      <c r="W37" s="1" t="s">
        <v>90</v>
      </c>
      <c r="X37" s="1" t="s">
        <v>90</v>
      </c>
      <c r="Y37" s="1" t="s">
        <v>54</v>
      </c>
      <c r="Z37" s="1" t="s">
        <v>156</v>
      </c>
      <c r="AA37" s="1" t="s">
        <v>90</v>
      </c>
      <c r="AB37" s="1" t="s">
        <v>90</v>
      </c>
      <c r="AC37" s="1" t="s">
        <v>54</v>
      </c>
      <c r="AD37" s="1" t="s">
        <v>54</v>
      </c>
      <c r="AE37" s="1" t="s">
        <v>54</v>
      </c>
      <c r="AF37" s="1" t="s">
        <v>54</v>
      </c>
      <c r="AG37" s="1" t="s">
        <v>156</v>
      </c>
    </row>
    <row r="38" spans="1:33" ht="39.9" customHeight="1" x14ac:dyDescent="0.3">
      <c r="A38" s="1" t="s">
        <v>555</v>
      </c>
      <c r="B38" s="1" t="s">
        <v>33</v>
      </c>
      <c r="C38" s="1" t="s">
        <v>34</v>
      </c>
      <c r="D38" s="1" t="s">
        <v>768</v>
      </c>
      <c r="E38" s="1" t="s">
        <v>769</v>
      </c>
      <c r="F38" s="1">
        <v>228</v>
      </c>
      <c r="G38" s="9">
        <v>97</v>
      </c>
      <c r="H38" s="1" t="s">
        <v>770</v>
      </c>
      <c r="I38" s="21">
        <f t="shared" si="1"/>
        <v>95.611111111111114</v>
      </c>
      <c r="J38" s="1" t="s">
        <v>154</v>
      </c>
      <c r="K38" s="1" t="s">
        <v>154</v>
      </c>
      <c r="L38" s="1" t="s">
        <v>154</v>
      </c>
      <c r="M38" s="1" t="s">
        <v>45</v>
      </c>
      <c r="N38" s="1" t="s">
        <v>117</v>
      </c>
      <c r="O38" s="1" t="s">
        <v>65</v>
      </c>
      <c r="P38" s="1" t="s">
        <v>150</v>
      </c>
      <c r="Q38" s="1" t="s">
        <v>95</v>
      </c>
      <c r="R38" s="1" t="s">
        <v>65</v>
      </c>
      <c r="S38" s="1" t="s">
        <v>90</v>
      </c>
      <c r="T38" s="1" t="s">
        <v>54</v>
      </c>
      <c r="U38" s="1" t="s">
        <v>156</v>
      </c>
      <c r="V38" s="1" t="s">
        <v>105</v>
      </c>
      <c r="W38" s="1" t="s">
        <v>156</v>
      </c>
      <c r="X38" s="1" t="s">
        <v>154</v>
      </c>
      <c r="Y38" s="1" t="s">
        <v>54</v>
      </c>
      <c r="Z38" s="1" t="s">
        <v>150</v>
      </c>
      <c r="AA38" s="1" t="s">
        <v>150</v>
      </c>
      <c r="AB38" s="1" t="s">
        <v>39</v>
      </c>
      <c r="AC38" s="1" t="s">
        <v>54</v>
      </c>
      <c r="AD38" s="1" t="s">
        <v>54</v>
      </c>
      <c r="AE38" s="1" t="s">
        <v>54</v>
      </c>
      <c r="AF38" s="1" t="s">
        <v>54</v>
      </c>
      <c r="AG38" s="1" t="s">
        <v>90</v>
      </c>
    </row>
    <row r="39" spans="1:33" ht="39.9" customHeight="1" x14ac:dyDescent="0.3">
      <c r="A39" s="1" t="s">
        <v>555</v>
      </c>
      <c r="B39" s="1" t="s">
        <v>33</v>
      </c>
      <c r="C39" s="1" t="s">
        <v>34</v>
      </c>
      <c r="D39" s="1" t="s">
        <v>775</v>
      </c>
      <c r="E39" s="1" t="s">
        <v>776</v>
      </c>
      <c r="F39" s="1">
        <v>194</v>
      </c>
      <c r="G39" s="9">
        <v>97</v>
      </c>
      <c r="H39" s="1" t="s">
        <v>60</v>
      </c>
      <c r="I39" s="21">
        <f t="shared" si="1"/>
        <v>97.388888888888872</v>
      </c>
      <c r="J39" s="1" t="s">
        <v>150</v>
      </c>
      <c r="K39" s="1" t="s">
        <v>150</v>
      </c>
      <c r="L39" s="1" t="s">
        <v>39</v>
      </c>
      <c r="M39" s="1" t="s">
        <v>150</v>
      </c>
      <c r="N39" s="1" t="s">
        <v>50</v>
      </c>
      <c r="O39" s="1" t="s">
        <v>150</v>
      </c>
      <c r="P39" s="1" t="s">
        <v>90</v>
      </c>
      <c r="Q39" s="1" t="s">
        <v>90</v>
      </c>
      <c r="R39" s="1" t="s">
        <v>90</v>
      </c>
      <c r="S39" s="1" t="s">
        <v>156</v>
      </c>
      <c r="T39" s="1" t="s">
        <v>54</v>
      </c>
      <c r="U39" s="1" t="s">
        <v>150</v>
      </c>
      <c r="V39" s="1" t="s">
        <v>103</v>
      </c>
      <c r="W39" s="1" t="s">
        <v>150</v>
      </c>
      <c r="X39" s="1" t="s">
        <v>90</v>
      </c>
      <c r="Y39" s="1" t="s">
        <v>54</v>
      </c>
      <c r="Z39" s="1" t="s">
        <v>150</v>
      </c>
      <c r="AA39" s="1" t="s">
        <v>150</v>
      </c>
      <c r="AB39" s="1" t="s">
        <v>39</v>
      </c>
      <c r="AC39" s="1" t="s">
        <v>54</v>
      </c>
      <c r="AD39" s="1" t="s">
        <v>54</v>
      </c>
      <c r="AE39" s="1" t="s">
        <v>54</v>
      </c>
      <c r="AF39" s="1" t="s">
        <v>54</v>
      </c>
      <c r="AG39" s="1" t="s">
        <v>150</v>
      </c>
    </row>
    <row r="40" spans="1:33" ht="39.9" customHeight="1" x14ac:dyDescent="0.3">
      <c r="A40" s="1" t="s">
        <v>555</v>
      </c>
      <c r="B40" s="1" t="s">
        <v>33</v>
      </c>
      <c r="C40" s="1" t="s">
        <v>34</v>
      </c>
      <c r="D40" s="1" t="s">
        <v>777</v>
      </c>
      <c r="E40" s="1" t="s">
        <v>778</v>
      </c>
      <c r="F40" s="1">
        <v>214</v>
      </c>
      <c r="G40" s="9">
        <v>91</v>
      </c>
      <c r="H40" s="1" t="s">
        <v>645</v>
      </c>
      <c r="I40" s="21">
        <f t="shared" si="1"/>
        <v>96.611111111111114</v>
      </c>
      <c r="J40" s="1" t="s">
        <v>39</v>
      </c>
      <c r="K40" s="1" t="s">
        <v>39</v>
      </c>
      <c r="L40" s="1" t="s">
        <v>95</v>
      </c>
      <c r="M40" s="1" t="s">
        <v>90</v>
      </c>
      <c r="N40" s="1" t="s">
        <v>90</v>
      </c>
      <c r="O40" s="1" t="s">
        <v>65</v>
      </c>
      <c r="P40" s="1" t="s">
        <v>39</v>
      </c>
      <c r="Q40" s="1" t="s">
        <v>42</v>
      </c>
      <c r="R40" s="1" t="s">
        <v>103</v>
      </c>
      <c r="S40" s="1" t="s">
        <v>156</v>
      </c>
      <c r="T40" s="1" t="s">
        <v>54</v>
      </c>
      <c r="U40" s="1" t="s">
        <v>90</v>
      </c>
      <c r="V40" s="1" t="s">
        <v>84</v>
      </c>
      <c r="W40" s="1" t="s">
        <v>154</v>
      </c>
      <c r="X40" s="1" t="s">
        <v>150</v>
      </c>
      <c r="Y40" s="1" t="s">
        <v>54</v>
      </c>
      <c r="Z40" s="1" t="s">
        <v>39</v>
      </c>
      <c r="AA40" s="1" t="s">
        <v>154</v>
      </c>
      <c r="AB40" s="1" t="s">
        <v>150</v>
      </c>
      <c r="AC40" s="1" t="s">
        <v>54</v>
      </c>
      <c r="AD40" s="1" t="s">
        <v>54</v>
      </c>
      <c r="AE40" s="1" t="s">
        <v>54</v>
      </c>
      <c r="AF40" s="1" t="s">
        <v>54</v>
      </c>
      <c r="AG40" s="1" t="s">
        <v>90</v>
      </c>
    </row>
    <row r="41" spans="1:33" ht="39.9" customHeight="1" x14ac:dyDescent="0.3">
      <c r="A41" s="1" t="s">
        <v>555</v>
      </c>
      <c r="B41" s="1" t="s">
        <v>33</v>
      </c>
      <c r="C41" s="1" t="s">
        <v>34</v>
      </c>
      <c r="D41" s="1" t="s">
        <v>783</v>
      </c>
      <c r="E41" s="1" t="s">
        <v>784</v>
      </c>
      <c r="F41" s="1">
        <v>274</v>
      </c>
      <c r="G41" s="9">
        <v>199</v>
      </c>
      <c r="H41" s="1" t="s">
        <v>785</v>
      </c>
      <c r="I41" s="21">
        <f t="shared" si="1"/>
        <v>95.166666666666671</v>
      </c>
      <c r="J41" s="1" t="s">
        <v>150</v>
      </c>
      <c r="K41" s="1" t="s">
        <v>154</v>
      </c>
      <c r="L41" s="1" t="s">
        <v>90</v>
      </c>
      <c r="M41" s="1" t="s">
        <v>156</v>
      </c>
      <c r="N41" s="1" t="s">
        <v>184</v>
      </c>
      <c r="O41" s="1" t="s">
        <v>84</v>
      </c>
      <c r="P41" s="1" t="s">
        <v>150</v>
      </c>
      <c r="Q41" s="1" t="s">
        <v>156</v>
      </c>
      <c r="R41" s="1" t="s">
        <v>90</v>
      </c>
      <c r="S41" s="1" t="s">
        <v>156</v>
      </c>
      <c r="T41" s="1" t="s">
        <v>54</v>
      </c>
      <c r="U41" s="1" t="s">
        <v>90</v>
      </c>
      <c r="V41" s="1" t="s">
        <v>42</v>
      </c>
      <c r="W41" s="1" t="s">
        <v>156</v>
      </c>
      <c r="X41" s="1" t="s">
        <v>95</v>
      </c>
      <c r="Y41" s="1" t="s">
        <v>54</v>
      </c>
      <c r="Z41" s="1" t="s">
        <v>156</v>
      </c>
      <c r="AA41" s="1" t="s">
        <v>154</v>
      </c>
      <c r="AB41" s="1" t="s">
        <v>150</v>
      </c>
      <c r="AC41" s="1" t="s">
        <v>54</v>
      </c>
      <c r="AD41" s="1" t="s">
        <v>54</v>
      </c>
      <c r="AE41" s="1" t="s">
        <v>54</v>
      </c>
      <c r="AF41" s="1" t="s">
        <v>54</v>
      </c>
      <c r="AG41" s="1" t="s">
        <v>150</v>
      </c>
    </row>
    <row r="42" spans="1:33" ht="39.9" customHeight="1" x14ac:dyDescent="0.3">
      <c r="A42" s="1" t="s">
        <v>555</v>
      </c>
      <c r="B42" s="1" t="s">
        <v>33</v>
      </c>
      <c r="C42" s="1" t="s">
        <v>34</v>
      </c>
      <c r="D42" s="1" t="s">
        <v>791</v>
      </c>
      <c r="E42" s="1" t="s">
        <v>792</v>
      </c>
      <c r="F42" s="1">
        <v>215</v>
      </c>
      <c r="G42" s="9">
        <v>154</v>
      </c>
      <c r="H42" s="1" t="s">
        <v>793</v>
      </c>
      <c r="I42" s="21">
        <f t="shared" si="1"/>
        <v>96.277777777777771</v>
      </c>
      <c r="J42" s="1" t="s">
        <v>150</v>
      </c>
      <c r="K42" s="1" t="s">
        <v>150</v>
      </c>
      <c r="L42" s="1" t="s">
        <v>90</v>
      </c>
      <c r="M42" s="1" t="s">
        <v>156</v>
      </c>
      <c r="N42" s="1" t="s">
        <v>82</v>
      </c>
      <c r="O42" s="1" t="s">
        <v>156</v>
      </c>
      <c r="P42" s="1" t="s">
        <v>39</v>
      </c>
      <c r="Q42" s="1" t="s">
        <v>95</v>
      </c>
      <c r="R42" s="1" t="s">
        <v>150</v>
      </c>
      <c r="S42" s="1" t="s">
        <v>65</v>
      </c>
      <c r="T42" s="1" t="s">
        <v>54</v>
      </c>
      <c r="U42" s="1" t="s">
        <v>156</v>
      </c>
      <c r="V42" s="1" t="s">
        <v>65</v>
      </c>
      <c r="W42" s="1" t="s">
        <v>95</v>
      </c>
      <c r="X42" s="1" t="s">
        <v>150</v>
      </c>
      <c r="Y42" s="1" t="s">
        <v>54</v>
      </c>
      <c r="Z42" s="1" t="s">
        <v>150</v>
      </c>
      <c r="AA42" s="1" t="s">
        <v>39</v>
      </c>
      <c r="AB42" s="1" t="s">
        <v>39</v>
      </c>
      <c r="AC42" s="1" t="s">
        <v>54</v>
      </c>
      <c r="AD42" s="1" t="s">
        <v>54</v>
      </c>
      <c r="AE42" s="1" t="s">
        <v>54</v>
      </c>
      <c r="AF42" s="1" t="s">
        <v>54</v>
      </c>
      <c r="AG42" s="1" t="s">
        <v>90</v>
      </c>
    </row>
    <row r="43" spans="1:33" ht="39.9" customHeight="1" x14ac:dyDescent="0.3">
      <c r="A43" s="1" t="s">
        <v>555</v>
      </c>
      <c r="B43" s="1" t="s">
        <v>33</v>
      </c>
      <c r="C43" s="1" t="s">
        <v>34</v>
      </c>
      <c r="D43" s="1" t="s">
        <v>798</v>
      </c>
      <c r="E43" s="1" t="s">
        <v>799</v>
      </c>
      <c r="F43" s="1">
        <v>144</v>
      </c>
      <c r="G43" s="9">
        <v>94</v>
      </c>
      <c r="H43" s="1" t="s">
        <v>800</v>
      </c>
      <c r="I43" s="21">
        <f t="shared" si="1"/>
        <v>97.388888888888872</v>
      </c>
      <c r="J43" s="1" t="s">
        <v>150</v>
      </c>
      <c r="K43" s="1" t="s">
        <v>39</v>
      </c>
      <c r="L43" s="1" t="s">
        <v>90</v>
      </c>
      <c r="M43" s="1" t="s">
        <v>154</v>
      </c>
      <c r="N43" s="1" t="s">
        <v>154</v>
      </c>
      <c r="O43" s="1" t="s">
        <v>65</v>
      </c>
      <c r="P43" s="1" t="s">
        <v>39</v>
      </c>
      <c r="Q43" s="1" t="s">
        <v>65</v>
      </c>
      <c r="R43" s="1" t="s">
        <v>45</v>
      </c>
      <c r="S43" s="1" t="s">
        <v>90</v>
      </c>
      <c r="T43" s="1" t="s">
        <v>54</v>
      </c>
      <c r="U43" s="1" t="s">
        <v>90</v>
      </c>
      <c r="V43" s="1" t="s">
        <v>65</v>
      </c>
      <c r="W43" s="1" t="s">
        <v>150</v>
      </c>
      <c r="X43" s="1" t="s">
        <v>150</v>
      </c>
      <c r="Y43" s="1" t="s">
        <v>54</v>
      </c>
      <c r="Z43" s="1" t="s">
        <v>154</v>
      </c>
      <c r="AA43" s="1" t="s">
        <v>150</v>
      </c>
      <c r="AB43" s="1" t="s">
        <v>39</v>
      </c>
      <c r="AC43" s="1" t="s">
        <v>54</v>
      </c>
      <c r="AD43" s="1" t="s">
        <v>54</v>
      </c>
      <c r="AE43" s="1" t="s">
        <v>54</v>
      </c>
      <c r="AF43" s="1" t="s">
        <v>54</v>
      </c>
      <c r="AG43" s="1" t="s">
        <v>150</v>
      </c>
    </row>
    <row r="44" spans="1:33" ht="39.9" customHeight="1" x14ac:dyDescent="0.3">
      <c r="A44" s="1" t="s">
        <v>555</v>
      </c>
      <c r="B44" s="1" t="s">
        <v>33</v>
      </c>
      <c r="C44" s="1" t="s">
        <v>34</v>
      </c>
      <c r="D44" s="1" t="s">
        <v>806</v>
      </c>
      <c r="E44" s="1" t="s">
        <v>807</v>
      </c>
      <c r="F44" s="1">
        <v>200</v>
      </c>
      <c r="G44" s="9">
        <v>84</v>
      </c>
      <c r="H44" s="1" t="s">
        <v>808</v>
      </c>
      <c r="I44" s="21">
        <f t="shared" si="1"/>
        <v>95.1111111111111</v>
      </c>
      <c r="J44" s="1" t="s">
        <v>39</v>
      </c>
      <c r="K44" s="1" t="s">
        <v>150</v>
      </c>
      <c r="L44" s="1" t="s">
        <v>42</v>
      </c>
      <c r="M44" s="1" t="s">
        <v>156</v>
      </c>
      <c r="N44" s="1" t="s">
        <v>48</v>
      </c>
      <c r="O44" s="1" t="s">
        <v>51</v>
      </c>
      <c r="P44" s="1" t="s">
        <v>39</v>
      </c>
      <c r="Q44" s="1" t="s">
        <v>84</v>
      </c>
      <c r="R44" s="1" t="s">
        <v>42</v>
      </c>
      <c r="S44" s="1" t="s">
        <v>154</v>
      </c>
      <c r="T44" s="1" t="s">
        <v>54</v>
      </c>
      <c r="U44" s="1" t="s">
        <v>39</v>
      </c>
      <c r="V44" s="1" t="s">
        <v>95</v>
      </c>
      <c r="W44" s="1" t="s">
        <v>150</v>
      </c>
      <c r="X44" s="1" t="s">
        <v>39</v>
      </c>
      <c r="Y44" s="1" t="s">
        <v>54</v>
      </c>
      <c r="Z44" s="1" t="s">
        <v>150</v>
      </c>
      <c r="AA44" s="1" t="s">
        <v>150</v>
      </c>
      <c r="AB44" s="1" t="s">
        <v>150</v>
      </c>
      <c r="AC44" s="1" t="s">
        <v>54</v>
      </c>
      <c r="AD44" s="1" t="s">
        <v>54</v>
      </c>
      <c r="AE44" s="1" t="s">
        <v>54</v>
      </c>
      <c r="AF44" s="1" t="s">
        <v>54</v>
      </c>
      <c r="AG44" s="1" t="s">
        <v>150</v>
      </c>
    </row>
    <row r="45" spans="1:33" ht="39.9" customHeight="1" x14ac:dyDescent="0.3">
      <c r="A45" s="1" t="s">
        <v>555</v>
      </c>
      <c r="B45" s="1" t="s">
        <v>33</v>
      </c>
      <c r="C45" s="1" t="s">
        <v>34</v>
      </c>
      <c r="D45" s="1" t="s">
        <v>812</v>
      </c>
      <c r="E45" s="1" t="s">
        <v>813</v>
      </c>
      <c r="F45" s="1">
        <v>210</v>
      </c>
      <c r="G45" s="9">
        <v>87</v>
      </c>
      <c r="H45" s="1" t="s">
        <v>814</v>
      </c>
      <c r="I45" s="21">
        <f t="shared" si="1"/>
        <v>95.333333333333329</v>
      </c>
      <c r="J45" s="1" t="s">
        <v>95</v>
      </c>
      <c r="K45" s="1" t="s">
        <v>154</v>
      </c>
      <c r="L45" s="1" t="s">
        <v>154</v>
      </c>
      <c r="M45" s="1" t="s">
        <v>154</v>
      </c>
      <c r="N45" s="1" t="s">
        <v>56</v>
      </c>
      <c r="O45" s="1" t="s">
        <v>90</v>
      </c>
      <c r="P45" s="1" t="s">
        <v>103</v>
      </c>
      <c r="Q45" s="1" t="s">
        <v>65</v>
      </c>
      <c r="R45" s="1" t="s">
        <v>95</v>
      </c>
      <c r="S45" s="1" t="s">
        <v>39</v>
      </c>
      <c r="T45" s="1" t="s">
        <v>54</v>
      </c>
      <c r="U45" s="1" t="s">
        <v>154</v>
      </c>
      <c r="V45" s="1" t="s">
        <v>105</v>
      </c>
      <c r="W45" s="1" t="s">
        <v>95</v>
      </c>
      <c r="X45" s="1" t="s">
        <v>154</v>
      </c>
      <c r="Y45" s="1" t="s">
        <v>54</v>
      </c>
      <c r="Z45" s="1" t="s">
        <v>95</v>
      </c>
      <c r="AA45" s="1" t="s">
        <v>154</v>
      </c>
      <c r="AB45" s="1" t="s">
        <v>150</v>
      </c>
      <c r="AC45" s="1" t="s">
        <v>54</v>
      </c>
      <c r="AD45" s="1" t="s">
        <v>54</v>
      </c>
      <c r="AE45" s="1" t="s">
        <v>54</v>
      </c>
      <c r="AF45" s="1" t="s">
        <v>54</v>
      </c>
      <c r="AG45" s="1" t="s">
        <v>154</v>
      </c>
    </row>
    <row r="46" spans="1:33" ht="39.9" customHeight="1" x14ac:dyDescent="0.3">
      <c r="A46" s="1" t="s">
        <v>555</v>
      </c>
      <c r="B46" s="1" t="s">
        <v>33</v>
      </c>
      <c r="C46" s="1" t="s">
        <v>34</v>
      </c>
      <c r="D46" s="1" t="s">
        <v>822</v>
      </c>
      <c r="E46" s="1" t="s">
        <v>823</v>
      </c>
      <c r="F46" s="1">
        <v>179</v>
      </c>
      <c r="G46" s="9">
        <v>76</v>
      </c>
      <c r="H46" s="1" t="s">
        <v>824</v>
      </c>
      <c r="I46" s="21">
        <f t="shared" si="1"/>
        <v>91.6111111111111</v>
      </c>
      <c r="J46" s="1" t="s">
        <v>154</v>
      </c>
      <c r="K46" s="1" t="s">
        <v>90</v>
      </c>
      <c r="L46" s="1" t="s">
        <v>150</v>
      </c>
      <c r="M46" s="1" t="s">
        <v>156</v>
      </c>
      <c r="N46" s="1" t="s">
        <v>139</v>
      </c>
      <c r="O46" s="1" t="s">
        <v>105</v>
      </c>
      <c r="P46" s="1" t="s">
        <v>156</v>
      </c>
      <c r="Q46" s="1" t="s">
        <v>166</v>
      </c>
      <c r="R46" s="1" t="s">
        <v>51</v>
      </c>
      <c r="S46" s="1" t="s">
        <v>47</v>
      </c>
      <c r="T46" s="1" t="s">
        <v>54</v>
      </c>
      <c r="U46" s="1" t="s">
        <v>105</v>
      </c>
      <c r="V46" s="1" t="s">
        <v>166</v>
      </c>
      <c r="W46" s="1" t="s">
        <v>65</v>
      </c>
      <c r="X46" s="1" t="s">
        <v>95</v>
      </c>
      <c r="Y46" s="1" t="s">
        <v>54</v>
      </c>
      <c r="Z46" s="1" t="s">
        <v>65</v>
      </c>
      <c r="AA46" s="1" t="s">
        <v>156</v>
      </c>
      <c r="AB46" s="1" t="s">
        <v>90</v>
      </c>
      <c r="AC46" s="1" t="s">
        <v>54</v>
      </c>
      <c r="AD46" s="1" t="s">
        <v>54</v>
      </c>
      <c r="AE46" s="1" t="s">
        <v>54</v>
      </c>
      <c r="AF46" s="1" t="s">
        <v>54</v>
      </c>
      <c r="AG46" s="1" t="s">
        <v>156</v>
      </c>
    </row>
    <row r="47" spans="1:33" ht="39.9" customHeight="1" x14ac:dyDescent="0.3">
      <c r="A47" s="1" t="s">
        <v>555</v>
      </c>
      <c r="B47" s="1" t="s">
        <v>33</v>
      </c>
      <c r="C47" s="1" t="s">
        <v>34</v>
      </c>
      <c r="D47" s="1" t="s">
        <v>825</v>
      </c>
      <c r="E47" s="1" t="s">
        <v>826</v>
      </c>
      <c r="F47" s="1">
        <v>216</v>
      </c>
      <c r="G47" s="9">
        <v>103</v>
      </c>
      <c r="H47" s="1" t="s">
        <v>827</v>
      </c>
      <c r="I47" s="21">
        <f t="shared" si="1"/>
        <v>95.777777777777771</v>
      </c>
      <c r="J47" s="1" t="s">
        <v>150</v>
      </c>
      <c r="K47" s="1" t="s">
        <v>154</v>
      </c>
      <c r="L47" s="1" t="s">
        <v>154</v>
      </c>
      <c r="M47" s="1" t="s">
        <v>154</v>
      </c>
      <c r="N47" s="1" t="s">
        <v>47</v>
      </c>
      <c r="O47" s="1" t="s">
        <v>65</v>
      </c>
      <c r="P47" s="1" t="s">
        <v>150</v>
      </c>
      <c r="Q47" s="1" t="s">
        <v>65</v>
      </c>
      <c r="R47" s="1" t="s">
        <v>45</v>
      </c>
      <c r="S47" s="1" t="s">
        <v>42</v>
      </c>
      <c r="T47" s="1" t="s">
        <v>54</v>
      </c>
      <c r="U47" s="1" t="s">
        <v>154</v>
      </c>
      <c r="V47" s="1" t="s">
        <v>65</v>
      </c>
      <c r="W47" s="1" t="s">
        <v>150</v>
      </c>
      <c r="X47" s="1" t="s">
        <v>150</v>
      </c>
      <c r="Y47" s="1" t="s">
        <v>54</v>
      </c>
      <c r="Z47" s="1" t="s">
        <v>154</v>
      </c>
      <c r="AA47" s="1" t="s">
        <v>90</v>
      </c>
      <c r="AB47" s="1" t="s">
        <v>150</v>
      </c>
      <c r="AC47" s="1" t="s">
        <v>54</v>
      </c>
      <c r="AD47" s="1" t="s">
        <v>54</v>
      </c>
      <c r="AE47" s="1" t="s">
        <v>54</v>
      </c>
      <c r="AF47" s="1" t="s">
        <v>54</v>
      </c>
      <c r="AG47" s="1" t="s">
        <v>150</v>
      </c>
    </row>
    <row r="48" spans="1:33" ht="39.9" customHeight="1" x14ac:dyDescent="0.3">
      <c r="A48" s="1" t="s">
        <v>555</v>
      </c>
      <c r="B48" s="1" t="s">
        <v>33</v>
      </c>
      <c r="C48" s="1" t="s">
        <v>34</v>
      </c>
      <c r="D48" s="1" t="s">
        <v>830</v>
      </c>
      <c r="E48" s="1" t="s">
        <v>831</v>
      </c>
      <c r="F48" s="1">
        <v>413</v>
      </c>
      <c r="G48" s="9">
        <v>228</v>
      </c>
      <c r="H48" s="1" t="s">
        <v>832</v>
      </c>
      <c r="I48" s="21">
        <f t="shared" si="1"/>
        <v>96.8888888888889</v>
      </c>
      <c r="J48" s="1" t="s">
        <v>154</v>
      </c>
      <c r="K48" s="1" t="s">
        <v>150</v>
      </c>
      <c r="L48" s="1" t="s">
        <v>90</v>
      </c>
      <c r="M48" s="1" t="s">
        <v>154</v>
      </c>
      <c r="N48" s="1" t="s">
        <v>84</v>
      </c>
      <c r="O48" s="1" t="s">
        <v>45</v>
      </c>
      <c r="P48" s="1" t="s">
        <v>39</v>
      </c>
      <c r="Q48" s="1" t="s">
        <v>156</v>
      </c>
      <c r="R48" s="1" t="s">
        <v>90</v>
      </c>
      <c r="S48" s="1" t="s">
        <v>95</v>
      </c>
      <c r="T48" s="1" t="s">
        <v>54</v>
      </c>
      <c r="U48" s="1" t="s">
        <v>154</v>
      </c>
      <c r="V48" s="1" t="s">
        <v>156</v>
      </c>
      <c r="W48" s="1" t="s">
        <v>156</v>
      </c>
      <c r="X48" s="1" t="s">
        <v>154</v>
      </c>
      <c r="Y48" s="1" t="s">
        <v>54</v>
      </c>
      <c r="Z48" s="1" t="s">
        <v>154</v>
      </c>
      <c r="AA48" s="1" t="s">
        <v>150</v>
      </c>
      <c r="AB48" s="1" t="s">
        <v>150</v>
      </c>
      <c r="AC48" s="1" t="s">
        <v>54</v>
      </c>
      <c r="AD48" s="1" t="s">
        <v>54</v>
      </c>
      <c r="AE48" s="1" t="s">
        <v>54</v>
      </c>
      <c r="AF48" s="1" t="s">
        <v>54</v>
      </c>
      <c r="AG48" s="1" t="s">
        <v>156</v>
      </c>
    </row>
    <row r="49" spans="1:33" ht="39.9" customHeight="1" x14ac:dyDescent="0.3">
      <c r="A49" s="1" t="s">
        <v>555</v>
      </c>
      <c r="B49" s="1" t="s">
        <v>33</v>
      </c>
      <c r="C49" s="1" t="s">
        <v>34</v>
      </c>
      <c r="D49" s="1" t="s">
        <v>838</v>
      </c>
      <c r="E49" s="1" t="s">
        <v>839</v>
      </c>
      <c r="F49" s="1">
        <v>263</v>
      </c>
      <c r="G49" s="9">
        <v>126</v>
      </c>
      <c r="H49" s="1" t="s">
        <v>840</v>
      </c>
      <c r="I49" s="21">
        <f t="shared" si="1"/>
        <v>92.333333333333329</v>
      </c>
      <c r="J49" s="1" t="s">
        <v>150</v>
      </c>
      <c r="K49" s="1" t="s">
        <v>154</v>
      </c>
      <c r="L49" s="1" t="s">
        <v>51</v>
      </c>
      <c r="M49" s="1" t="s">
        <v>103</v>
      </c>
      <c r="N49" s="1" t="s">
        <v>53</v>
      </c>
      <c r="O49" s="1" t="s">
        <v>105</v>
      </c>
      <c r="P49" s="1" t="s">
        <v>150</v>
      </c>
      <c r="Q49" s="1" t="s">
        <v>176</v>
      </c>
      <c r="R49" s="1" t="s">
        <v>65</v>
      </c>
      <c r="S49" s="1" t="s">
        <v>42</v>
      </c>
      <c r="T49" s="1" t="s">
        <v>54</v>
      </c>
      <c r="U49" s="1" t="s">
        <v>90</v>
      </c>
      <c r="V49" s="1" t="s">
        <v>166</v>
      </c>
      <c r="W49" s="1" t="s">
        <v>90</v>
      </c>
      <c r="X49" s="1" t="s">
        <v>154</v>
      </c>
      <c r="Y49" s="1" t="s">
        <v>54</v>
      </c>
      <c r="Z49" s="1" t="s">
        <v>154</v>
      </c>
      <c r="AA49" s="1" t="s">
        <v>39</v>
      </c>
      <c r="AB49" s="1" t="s">
        <v>39</v>
      </c>
      <c r="AC49" s="1" t="s">
        <v>54</v>
      </c>
      <c r="AD49" s="1" t="s">
        <v>54</v>
      </c>
      <c r="AE49" s="1" t="s">
        <v>54</v>
      </c>
      <c r="AF49" s="1" t="s">
        <v>54</v>
      </c>
      <c r="AG49" s="1" t="s">
        <v>90</v>
      </c>
    </row>
    <row r="50" spans="1:33" ht="39.9" customHeight="1" x14ac:dyDescent="0.3">
      <c r="A50" s="1" t="s">
        <v>555</v>
      </c>
      <c r="B50" s="1" t="s">
        <v>33</v>
      </c>
      <c r="C50" s="1" t="s">
        <v>34</v>
      </c>
      <c r="D50" s="1" t="s">
        <v>842</v>
      </c>
      <c r="E50" s="1" t="s">
        <v>843</v>
      </c>
      <c r="F50" s="1">
        <v>321</v>
      </c>
      <c r="G50" s="9">
        <v>154</v>
      </c>
      <c r="H50" s="1" t="s">
        <v>844</v>
      </c>
      <c r="I50" s="21">
        <f t="shared" si="1"/>
        <v>95.722222222222229</v>
      </c>
      <c r="J50" s="1" t="s">
        <v>90</v>
      </c>
      <c r="K50" s="1" t="s">
        <v>39</v>
      </c>
      <c r="L50" s="1" t="s">
        <v>150</v>
      </c>
      <c r="M50" s="1" t="s">
        <v>90</v>
      </c>
      <c r="N50" s="1" t="s">
        <v>47</v>
      </c>
      <c r="O50" s="1" t="s">
        <v>45</v>
      </c>
      <c r="P50" s="1" t="s">
        <v>39</v>
      </c>
      <c r="Q50" s="1" t="s">
        <v>65</v>
      </c>
      <c r="R50" s="1" t="s">
        <v>95</v>
      </c>
      <c r="S50" s="1" t="s">
        <v>154</v>
      </c>
      <c r="T50" s="1" t="s">
        <v>54</v>
      </c>
      <c r="U50" s="1" t="s">
        <v>154</v>
      </c>
      <c r="V50" s="1" t="s">
        <v>105</v>
      </c>
      <c r="W50" s="1" t="s">
        <v>156</v>
      </c>
      <c r="X50" s="1" t="s">
        <v>90</v>
      </c>
      <c r="Y50" s="1" t="s">
        <v>54</v>
      </c>
      <c r="Z50" s="1" t="s">
        <v>150</v>
      </c>
      <c r="AA50" s="1" t="s">
        <v>90</v>
      </c>
      <c r="AB50" s="1" t="s">
        <v>150</v>
      </c>
      <c r="AC50" s="1" t="s">
        <v>54</v>
      </c>
      <c r="AD50" s="1" t="s">
        <v>54</v>
      </c>
      <c r="AE50" s="1" t="s">
        <v>54</v>
      </c>
      <c r="AF50" s="1" t="s">
        <v>54</v>
      </c>
      <c r="AG50" s="1" t="s">
        <v>90</v>
      </c>
    </row>
    <row r="51" spans="1:33" ht="39.9" customHeight="1" x14ac:dyDescent="0.3">
      <c r="A51" s="1" t="s">
        <v>555</v>
      </c>
      <c r="B51" s="1" t="s">
        <v>33</v>
      </c>
      <c r="C51" s="1" t="s">
        <v>34</v>
      </c>
      <c r="D51" s="1" t="s">
        <v>846</v>
      </c>
      <c r="E51" s="1" t="s">
        <v>847</v>
      </c>
      <c r="F51" s="1">
        <v>228</v>
      </c>
      <c r="G51" s="9">
        <v>122</v>
      </c>
      <c r="H51" s="1" t="s">
        <v>591</v>
      </c>
      <c r="I51" s="21">
        <f t="shared" si="1"/>
        <v>93.222222222222229</v>
      </c>
      <c r="J51" s="1" t="s">
        <v>39</v>
      </c>
      <c r="K51" s="1" t="s">
        <v>154</v>
      </c>
      <c r="L51" s="1" t="s">
        <v>65</v>
      </c>
      <c r="M51" s="1" t="s">
        <v>45</v>
      </c>
      <c r="N51" s="1" t="s">
        <v>138</v>
      </c>
      <c r="O51" s="1" t="s">
        <v>42</v>
      </c>
      <c r="P51" s="1" t="s">
        <v>90</v>
      </c>
      <c r="Q51" s="1" t="s">
        <v>84</v>
      </c>
      <c r="R51" s="1" t="s">
        <v>45</v>
      </c>
      <c r="S51" s="1" t="s">
        <v>42</v>
      </c>
      <c r="T51" s="1" t="s">
        <v>54</v>
      </c>
      <c r="U51" s="1" t="s">
        <v>156</v>
      </c>
      <c r="V51" s="1" t="s">
        <v>176</v>
      </c>
      <c r="W51" s="1" t="s">
        <v>154</v>
      </c>
      <c r="X51" s="1" t="s">
        <v>156</v>
      </c>
      <c r="Y51" s="1" t="s">
        <v>54</v>
      </c>
      <c r="Z51" s="1" t="s">
        <v>154</v>
      </c>
      <c r="AA51" s="1" t="s">
        <v>90</v>
      </c>
      <c r="AB51" s="1" t="s">
        <v>150</v>
      </c>
      <c r="AC51" s="1" t="s">
        <v>54</v>
      </c>
      <c r="AD51" s="1" t="s">
        <v>54</v>
      </c>
      <c r="AE51" s="1" t="s">
        <v>54</v>
      </c>
      <c r="AF51" s="1" t="s">
        <v>54</v>
      </c>
      <c r="AG51" s="1" t="s">
        <v>95</v>
      </c>
    </row>
    <row r="52" spans="1:33" ht="39.9" customHeight="1" x14ac:dyDescent="0.3">
      <c r="A52" s="1" t="s">
        <v>555</v>
      </c>
      <c r="B52" s="1" t="s">
        <v>33</v>
      </c>
      <c r="C52" s="1" t="s">
        <v>34</v>
      </c>
      <c r="D52" s="1" t="s">
        <v>852</v>
      </c>
      <c r="E52" s="1" t="s">
        <v>853</v>
      </c>
      <c r="F52" s="1">
        <v>61</v>
      </c>
      <c r="G52" s="9">
        <v>37</v>
      </c>
      <c r="H52" s="1" t="s">
        <v>854</v>
      </c>
      <c r="I52" s="21">
        <f t="shared" si="1"/>
        <v>96.5</v>
      </c>
      <c r="J52" s="1" t="s">
        <v>39</v>
      </c>
      <c r="K52" s="1" t="s">
        <v>39</v>
      </c>
      <c r="L52" s="1" t="s">
        <v>39</v>
      </c>
      <c r="M52" s="1" t="s">
        <v>39</v>
      </c>
      <c r="N52" s="1" t="s">
        <v>56</v>
      </c>
      <c r="O52" s="1" t="s">
        <v>90</v>
      </c>
      <c r="P52" s="1" t="s">
        <v>90</v>
      </c>
      <c r="Q52" s="1" t="s">
        <v>95</v>
      </c>
      <c r="R52" s="1" t="s">
        <v>90</v>
      </c>
      <c r="S52" s="1" t="s">
        <v>65</v>
      </c>
      <c r="T52" s="1" t="s">
        <v>54</v>
      </c>
      <c r="U52" s="1" t="s">
        <v>90</v>
      </c>
      <c r="V52" s="1" t="s">
        <v>90</v>
      </c>
      <c r="W52" s="1" t="s">
        <v>90</v>
      </c>
      <c r="X52" s="1" t="s">
        <v>90</v>
      </c>
      <c r="Y52" s="1" t="s">
        <v>54</v>
      </c>
      <c r="Z52" s="1" t="s">
        <v>39</v>
      </c>
      <c r="AA52" s="1" t="s">
        <v>90</v>
      </c>
      <c r="AB52" s="1" t="s">
        <v>95</v>
      </c>
      <c r="AC52" s="1" t="s">
        <v>54</v>
      </c>
      <c r="AD52" s="1" t="s">
        <v>54</v>
      </c>
      <c r="AE52" s="1" t="s">
        <v>54</v>
      </c>
      <c r="AF52" s="1" t="s">
        <v>54</v>
      </c>
      <c r="AG52" s="1" t="s">
        <v>90</v>
      </c>
    </row>
    <row r="53" spans="1:33" ht="39.9" customHeight="1" x14ac:dyDescent="0.3">
      <c r="A53" s="1" t="s">
        <v>555</v>
      </c>
      <c r="B53" s="1" t="s">
        <v>33</v>
      </c>
      <c r="C53" s="1" t="s">
        <v>34</v>
      </c>
      <c r="D53" s="1" t="s">
        <v>855</v>
      </c>
      <c r="E53" s="1" t="s">
        <v>856</v>
      </c>
      <c r="F53" s="1">
        <v>291</v>
      </c>
      <c r="G53" s="9">
        <v>166</v>
      </c>
      <c r="H53" s="1" t="s">
        <v>857</v>
      </c>
      <c r="I53" s="21">
        <f t="shared" si="1"/>
        <v>97.055555555555571</v>
      </c>
      <c r="J53" s="1" t="s">
        <v>154</v>
      </c>
      <c r="K53" s="1" t="s">
        <v>150</v>
      </c>
      <c r="L53" s="1" t="s">
        <v>90</v>
      </c>
      <c r="M53" s="1" t="s">
        <v>45</v>
      </c>
      <c r="N53" s="1" t="s">
        <v>176</v>
      </c>
      <c r="O53" s="1" t="s">
        <v>154</v>
      </c>
      <c r="P53" s="1" t="s">
        <v>154</v>
      </c>
      <c r="Q53" s="1" t="s">
        <v>156</v>
      </c>
      <c r="R53" s="1" t="s">
        <v>156</v>
      </c>
      <c r="S53" s="1" t="s">
        <v>90</v>
      </c>
      <c r="T53" s="1" t="s">
        <v>54</v>
      </c>
      <c r="U53" s="1" t="s">
        <v>90</v>
      </c>
      <c r="V53" s="1" t="s">
        <v>156</v>
      </c>
      <c r="W53" s="1" t="s">
        <v>154</v>
      </c>
      <c r="X53" s="1" t="s">
        <v>39</v>
      </c>
      <c r="Y53" s="1" t="s">
        <v>54</v>
      </c>
      <c r="Z53" s="1" t="s">
        <v>150</v>
      </c>
      <c r="AA53" s="1" t="s">
        <v>150</v>
      </c>
      <c r="AB53" s="1" t="s">
        <v>39</v>
      </c>
      <c r="AC53" s="1" t="s">
        <v>54</v>
      </c>
      <c r="AD53" s="1" t="s">
        <v>54</v>
      </c>
      <c r="AE53" s="1" t="s">
        <v>54</v>
      </c>
      <c r="AF53" s="1" t="s">
        <v>54</v>
      </c>
      <c r="AG53" s="1" t="s">
        <v>150</v>
      </c>
    </row>
    <row r="54" spans="1:33" ht="39.9" customHeight="1" x14ac:dyDescent="0.3">
      <c r="A54" s="1" t="s">
        <v>555</v>
      </c>
      <c r="B54" s="1" t="s">
        <v>2401</v>
      </c>
      <c r="C54" s="1" t="s">
        <v>34</v>
      </c>
      <c r="D54" s="1" t="s">
        <v>2793</v>
      </c>
      <c r="E54" s="1" t="s">
        <v>2794</v>
      </c>
      <c r="F54" s="1">
        <v>113</v>
      </c>
      <c r="G54" s="1">
        <v>89</v>
      </c>
      <c r="H54" s="1" t="s">
        <v>765</v>
      </c>
      <c r="I54" s="21">
        <f t="shared" ref="I54:I81" si="2">(J54+K54+L54+M54+N54+O54+P54+Q54+R54+S54+T54+U54+V54+W54+X54+Y54+Z54+AA54+AB54+AC54+AD54+AE54+AF54+AG54)*100/24</f>
        <v>84.249999999999986</v>
      </c>
      <c r="J54" s="1" t="s">
        <v>90</v>
      </c>
      <c r="K54" s="1" t="s">
        <v>156</v>
      </c>
      <c r="L54" s="1" t="s">
        <v>51</v>
      </c>
      <c r="M54" s="1" t="s">
        <v>190</v>
      </c>
      <c r="N54" s="1" t="s">
        <v>68</v>
      </c>
      <c r="O54" s="1" t="s">
        <v>128</v>
      </c>
      <c r="P54" s="1" t="s">
        <v>143</v>
      </c>
      <c r="Q54" s="1" t="s">
        <v>44</v>
      </c>
      <c r="R54" s="1" t="s">
        <v>184</v>
      </c>
      <c r="S54" s="1" t="s">
        <v>44</v>
      </c>
      <c r="T54" s="1" t="s">
        <v>103</v>
      </c>
      <c r="U54" s="1" t="s">
        <v>176</v>
      </c>
      <c r="V54" s="1" t="s">
        <v>117</v>
      </c>
      <c r="W54" s="1" t="s">
        <v>166</v>
      </c>
      <c r="X54" s="1" t="s">
        <v>45</v>
      </c>
      <c r="Y54" s="1" t="s">
        <v>128</v>
      </c>
      <c r="Z54" s="1" t="s">
        <v>105</v>
      </c>
      <c r="AA54" s="1" t="s">
        <v>156</v>
      </c>
      <c r="AB54" s="1" t="s">
        <v>45</v>
      </c>
      <c r="AC54" s="1" t="s">
        <v>105</v>
      </c>
      <c r="AD54" s="1" t="s">
        <v>1694</v>
      </c>
      <c r="AE54" s="1" t="s">
        <v>51</v>
      </c>
      <c r="AF54" s="1" t="s">
        <v>51</v>
      </c>
      <c r="AG54" s="1" t="s">
        <v>190</v>
      </c>
    </row>
    <row r="55" spans="1:33" ht="39.9" customHeight="1" x14ac:dyDescent="0.3">
      <c r="A55" s="1" t="s">
        <v>555</v>
      </c>
      <c r="B55" s="1" t="s">
        <v>2401</v>
      </c>
      <c r="C55" s="1" t="s">
        <v>34</v>
      </c>
      <c r="D55" s="1" t="s">
        <v>2795</v>
      </c>
      <c r="E55" s="1" t="s">
        <v>2796</v>
      </c>
      <c r="F55" s="1">
        <v>953</v>
      </c>
      <c r="G55" s="1">
        <v>444</v>
      </c>
      <c r="H55" s="1" t="s">
        <v>2797</v>
      </c>
      <c r="I55" s="21">
        <f t="shared" si="2"/>
        <v>87.25</v>
      </c>
      <c r="J55" s="1" t="s">
        <v>45</v>
      </c>
      <c r="K55" s="1" t="s">
        <v>45</v>
      </c>
      <c r="L55" s="1" t="s">
        <v>45</v>
      </c>
      <c r="M55" s="1" t="s">
        <v>105</v>
      </c>
      <c r="N55" s="1" t="s">
        <v>51</v>
      </c>
      <c r="O55" s="1" t="s">
        <v>84</v>
      </c>
      <c r="P55" s="1" t="s">
        <v>176</v>
      </c>
      <c r="Q55" s="1" t="s">
        <v>51</v>
      </c>
      <c r="R55" s="1" t="s">
        <v>51</v>
      </c>
      <c r="S55" s="1" t="s">
        <v>166</v>
      </c>
      <c r="T55" s="1" t="s">
        <v>42</v>
      </c>
      <c r="U55" s="1" t="s">
        <v>51</v>
      </c>
      <c r="V55" s="1" t="s">
        <v>139</v>
      </c>
      <c r="W55" s="1" t="s">
        <v>176</v>
      </c>
      <c r="X55" s="1" t="s">
        <v>45</v>
      </c>
      <c r="Y55" s="1" t="s">
        <v>42</v>
      </c>
      <c r="Z55" s="1" t="s">
        <v>50</v>
      </c>
      <c r="AA55" s="1" t="s">
        <v>84</v>
      </c>
      <c r="AB55" s="1" t="s">
        <v>103</v>
      </c>
      <c r="AC55" s="1" t="s">
        <v>84</v>
      </c>
      <c r="AD55" s="1" t="s">
        <v>232</v>
      </c>
      <c r="AE55" s="1" t="s">
        <v>84</v>
      </c>
      <c r="AF55" s="1" t="s">
        <v>50</v>
      </c>
      <c r="AG55" s="1" t="s">
        <v>51</v>
      </c>
    </row>
    <row r="56" spans="1:33" ht="39.9" customHeight="1" x14ac:dyDescent="0.3">
      <c r="A56" s="1" t="s">
        <v>555</v>
      </c>
      <c r="B56" s="1" t="s">
        <v>2401</v>
      </c>
      <c r="C56" s="1" t="s">
        <v>34</v>
      </c>
      <c r="D56" s="1" t="s">
        <v>2800</v>
      </c>
      <c r="E56" s="1" t="s">
        <v>2801</v>
      </c>
      <c r="F56" s="1">
        <v>433</v>
      </c>
      <c r="G56" s="1">
        <v>207</v>
      </c>
      <c r="H56" s="1" t="s">
        <v>2802</v>
      </c>
      <c r="I56" s="21">
        <f t="shared" si="2"/>
        <v>91.374999999999986</v>
      </c>
      <c r="J56" s="1" t="s">
        <v>90</v>
      </c>
      <c r="K56" s="1" t="s">
        <v>90</v>
      </c>
      <c r="L56" s="1" t="s">
        <v>95</v>
      </c>
      <c r="M56" s="1" t="s">
        <v>65</v>
      </c>
      <c r="N56" s="1" t="s">
        <v>128</v>
      </c>
      <c r="O56" s="1" t="s">
        <v>45</v>
      </c>
      <c r="P56" s="1" t="s">
        <v>105</v>
      </c>
      <c r="Q56" s="1" t="s">
        <v>105</v>
      </c>
      <c r="R56" s="1" t="s">
        <v>103</v>
      </c>
      <c r="S56" s="1" t="s">
        <v>128</v>
      </c>
      <c r="T56" s="1" t="s">
        <v>150</v>
      </c>
      <c r="U56" s="1" t="s">
        <v>65</v>
      </c>
      <c r="V56" s="1" t="s">
        <v>190</v>
      </c>
      <c r="W56" s="1" t="s">
        <v>103</v>
      </c>
      <c r="X56" s="1" t="s">
        <v>154</v>
      </c>
      <c r="Y56" s="1" t="s">
        <v>42</v>
      </c>
      <c r="Z56" s="1" t="s">
        <v>95</v>
      </c>
      <c r="AA56" s="1" t="s">
        <v>95</v>
      </c>
      <c r="AB56" s="1" t="s">
        <v>95</v>
      </c>
      <c r="AC56" s="1" t="s">
        <v>95</v>
      </c>
      <c r="AD56" s="1" t="s">
        <v>138</v>
      </c>
      <c r="AE56" s="1" t="s">
        <v>45</v>
      </c>
      <c r="AF56" s="1" t="s">
        <v>65</v>
      </c>
      <c r="AG56" s="1" t="s">
        <v>95</v>
      </c>
    </row>
    <row r="57" spans="1:33" ht="39.9" customHeight="1" x14ac:dyDescent="0.3">
      <c r="A57" s="1" t="s">
        <v>555</v>
      </c>
      <c r="B57" s="1" t="s">
        <v>2401</v>
      </c>
      <c r="C57" s="1" t="s">
        <v>34</v>
      </c>
      <c r="D57" s="1" t="s">
        <v>2803</v>
      </c>
      <c r="E57" s="1" t="s">
        <v>2804</v>
      </c>
      <c r="F57" s="1">
        <v>1046</v>
      </c>
      <c r="G57" s="1">
        <v>474</v>
      </c>
      <c r="H57" s="1" t="s">
        <v>2805</v>
      </c>
      <c r="I57" s="21">
        <f t="shared" si="2"/>
        <v>80.3333333333333</v>
      </c>
      <c r="J57" s="1" t="s">
        <v>51</v>
      </c>
      <c r="K57" s="1" t="s">
        <v>84</v>
      </c>
      <c r="L57" s="1" t="s">
        <v>166</v>
      </c>
      <c r="M57" s="1" t="s">
        <v>184</v>
      </c>
      <c r="N57" s="1" t="s">
        <v>136</v>
      </c>
      <c r="O57" s="1" t="s">
        <v>42</v>
      </c>
      <c r="P57" s="1" t="s">
        <v>876</v>
      </c>
      <c r="Q57" s="1" t="s">
        <v>417</v>
      </c>
      <c r="R57" s="1" t="s">
        <v>44</v>
      </c>
      <c r="S57" s="1" t="s">
        <v>138</v>
      </c>
      <c r="T57" s="1" t="s">
        <v>128</v>
      </c>
      <c r="U57" s="1" t="s">
        <v>50</v>
      </c>
      <c r="V57" s="1" t="s">
        <v>47</v>
      </c>
      <c r="W57" s="1" t="s">
        <v>190</v>
      </c>
      <c r="X57" s="1" t="s">
        <v>65</v>
      </c>
      <c r="Y57" s="1" t="s">
        <v>176</v>
      </c>
      <c r="Z57" s="1" t="s">
        <v>190</v>
      </c>
      <c r="AA57" s="1" t="s">
        <v>105</v>
      </c>
      <c r="AB57" s="1" t="s">
        <v>42</v>
      </c>
      <c r="AC57" s="1" t="s">
        <v>105</v>
      </c>
      <c r="AD57" s="1" t="s">
        <v>244</v>
      </c>
      <c r="AE57" s="1" t="s">
        <v>117</v>
      </c>
      <c r="AF57" s="1" t="s">
        <v>128</v>
      </c>
      <c r="AG57" s="1" t="s">
        <v>128</v>
      </c>
    </row>
    <row r="58" spans="1:33" ht="39.9" customHeight="1" x14ac:dyDescent="0.3">
      <c r="A58" s="1" t="s">
        <v>555</v>
      </c>
      <c r="B58" s="1" t="s">
        <v>2401</v>
      </c>
      <c r="C58" s="1" t="s">
        <v>34</v>
      </c>
      <c r="D58" s="1" t="s">
        <v>2810</v>
      </c>
      <c r="E58" s="1" t="s">
        <v>2811</v>
      </c>
      <c r="F58" s="1">
        <v>549</v>
      </c>
      <c r="G58" s="1">
        <v>368</v>
      </c>
      <c r="H58" s="1" t="s">
        <v>1587</v>
      </c>
      <c r="I58" s="21">
        <f t="shared" si="2"/>
        <v>93.041666666666671</v>
      </c>
      <c r="J58" s="1" t="s">
        <v>150</v>
      </c>
      <c r="K58" s="1" t="s">
        <v>150</v>
      </c>
      <c r="L58" s="1" t="s">
        <v>154</v>
      </c>
      <c r="M58" s="1" t="s">
        <v>90</v>
      </c>
      <c r="N58" s="1" t="s">
        <v>190</v>
      </c>
      <c r="O58" s="1" t="s">
        <v>156</v>
      </c>
      <c r="P58" s="1" t="s">
        <v>84</v>
      </c>
      <c r="Q58" s="1" t="s">
        <v>65</v>
      </c>
      <c r="R58" s="1" t="s">
        <v>65</v>
      </c>
      <c r="S58" s="1" t="s">
        <v>51</v>
      </c>
      <c r="T58" s="1" t="s">
        <v>150</v>
      </c>
      <c r="U58" s="1" t="s">
        <v>154</v>
      </c>
      <c r="V58" s="1" t="s">
        <v>103</v>
      </c>
      <c r="W58" s="1" t="s">
        <v>95</v>
      </c>
      <c r="X58" s="1" t="s">
        <v>154</v>
      </c>
      <c r="Y58" s="1" t="s">
        <v>90</v>
      </c>
      <c r="Z58" s="1" t="s">
        <v>95</v>
      </c>
      <c r="AA58" s="1" t="s">
        <v>90</v>
      </c>
      <c r="AB58" s="1" t="s">
        <v>154</v>
      </c>
      <c r="AC58" s="1" t="s">
        <v>95</v>
      </c>
      <c r="AD58" s="1" t="s">
        <v>450</v>
      </c>
      <c r="AE58" s="1" t="s">
        <v>51</v>
      </c>
      <c r="AF58" s="1" t="s">
        <v>156</v>
      </c>
      <c r="AG58" s="1" t="s">
        <v>156</v>
      </c>
    </row>
    <row r="59" spans="1:33" ht="39.9" customHeight="1" x14ac:dyDescent="0.3">
      <c r="A59" s="1" t="s">
        <v>555</v>
      </c>
      <c r="B59" s="1" t="s">
        <v>2401</v>
      </c>
      <c r="C59" s="1" t="s">
        <v>34</v>
      </c>
      <c r="D59" s="1" t="s">
        <v>2812</v>
      </c>
      <c r="E59" s="1" t="s">
        <v>2813</v>
      </c>
      <c r="F59" s="1">
        <v>119</v>
      </c>
      <c r="G59" s="1">
        <v>93</v>
      </c>
      <c r="H59" s="1" t="s">
        <v>1819</v>
      </c>
      <c r="I59" s="21">
        <f t="shared" si="2"/>
        <v>85.874999999999986</v>
      </c>
      <c r="J59" s="1" t="s">
        <v>90</v>
      </c>
      <c r="K59" s="1" t="s">
        <v>156</v>
      </c>
      <c r="L59" s="1" t="s">
        <v>166</v>
      </c>
      <c r="M59" s="1" t="s">
        <v>50</v>
      </c>
      <c r="N59" s="1" t="s">
        <v>184</v>
      </c>
      <c r="O59" s="1" t="s">
        <v>56</v>
      </c>
      <c r="P59" s="1" t="s">
        <v>82</v>
      </c>
      <c r="Q59" s="1" t="s">
        <v>117</v>
      </c>
      <c r="R59" s="1" t="s">
        <v>117</v>
      </c>
      <c r="S59" s="1" t="s">
        <v>603</v>
      </c>
      <c r="T59" s="1" t="s">
        <v>90</v>
      </c>
      <c r="U59" s="1" t="s">
        <v>45</v>
      </c>
      <c r="V59" s="1" t="s">
        <v>190</v>
      </c>
      <c r="W59" s="1" t="s">
        <v>42</v>
      </c>
      <c r="X59" s="1" t="s">
        <v>105</v>
      </c>
      <c r="Y59" s="1" t="s">
        <v>190</v>
      </c>
      <c r="Z59" s="1" t="s">
        <v>42</v>
      </c>
      <c r="AA59" s="1" t="s">
        <v>95</v>
      </c>
      <c r="AB59" s="1" t="s">
        <v>90</v>
      </c>
      <c r="AC59" s="1" t="s">
        <v>65</v>
      </c>
      <c r="AD59" s="1" t="s">
        <v>1470</v>
      </c>
      <c r="AE59" s="1" t="s">
        <v>105</v>
      </c>
      <c r="AF59" s="1" t="s">
        <v>103</v>
      </c>
      <c r="AG59" s="1" t="s">
        <v>84</v>
      </c>
    </row>
    <row r="60" spans="1:33" ht="39.9" customHeight="1" x14ac:dyDescent="0.3">
      <c r="A60" s="1" t="s">
        <v>555</v>
      </c>
      <c r="B60" s="1" t="s">
        <v>2401</v>
      </c>
      <c r="C60" s="1" t="s">
        <v>34</v>
      </c>
      <c r="D60" s="1" t="s">
        <v>2820</v>
      </c>
      <c r="E60" s="1" t="s">
        <v>2821</v>
      </c>
      <c r="F60" s="1">
        <v>105</v>
      </c>
      <c r="G60" s="1">
        <v>50</v>
      </c>
      <c r="H60" s="1" t="s">
        <v>240</v>
      </c>
      <c r="I60" s="21">
        <f t="shared" si="2"/>
        <v>91.458333333333329</v>
      </c>
      <c r="J60" s="1" t="s">
        <v>95</v>
      </c>
      <c r="K60" s="1" t="s">
        <v>154</v>
      </c>
      <c r="L60" s="1" t="s">
        <v>84</v>
      </c>
      <c r="M60" s="1" t="s">
        <v>156</v>
      </c>
      <c r="N60" s="1" t="s">
        <v>95</v>
      </c>
      <c r="O60" s="1" t="s">
        <v>154</v>
      </c>
      <c r="P60" s="1" t="s">
        <v>65</v>
      </c>
      <c r="Q60" s="1" t="s">
        <v>105</v>
      </c>
      <c r="R60" s="1" t="s">
        <v>84</v>
      </c>
      <c r="S60" s="1" t="s">
        <v>481</v>
      </c>
      <c r="T60" s="1" t="s">
        <v>156</v>
      </c>
      <c r="U60" s="1" t="s">
        <v>45</v>
      </c>
      <c r="V60" s="1" t="s">
        <v>65</v>
      </c>
      <c r="W60" s="1" t="s">
        <v>154</v>
      </c>
      <c r="X60" s="1" t="s">
        <v>156</v>
      </c>
      <c r="Y60" s="1" t="s">
        <v>39</v>
      </c>
      <c r="Z60" s="1" t="s">
        <v>45</v>
      </c>
      <c r="AA60" s="1" t="s">
        <v>42</v>
      </c>
      <c r="AB60" s="1" t="s">
        <v>45</v>
      </c>
      <c r="AC60" s="1" t="s">
        <v>156</v>
      </c>
      <c r="AD60" s="1" t="s">
        <v>1576</v>
      </c>
      <c r="AE60" s="1" t="s">
        <v>95</v>
      </c>
      <c r="AF60" s="1" t="s">
        <v>95</v>
      </c>
      <c r="AG60" s="1" t="s">
        <v>45</v>
      </c>
    </row>
    <row r="61" spans="1:33" ht="39.9" customHeight="1" x14ac:dyDescent="0.3">
      <c r="A61" s="1" t="s">
        <v>555</v>
      </c>
      <c r="B61" s="1" t="s">
        <v>2401</v>
      </c>
      <c r="C61" s="1" t="s">
        <v>34</v>
      </c>
      <c r="D61" s="1" t="s">
        <v>2822</v>
      </c>
      <c r="E61" s="1" t="s">
        <v>2823</v>
      </c>
      <c r="F61" s="1">
        <v>527</v>
      </c>
      <c r="G61" s="1">
        <v>229</v>
      </c>
      <c r="H61" s="1" t="s">
        <v>2824</v>
      </c>
      <c r="I61" s="21">
        <f t="shared" si="2"/>
        <v>84.583333333333329</v>
      </c>
      <c r="J61" s="1" t="s">
        <v>90</v>
      </c>
      <c r="K61" s="1" t="s">
        <v>65</v>
      </c>
      <c r="L61" s="1" t="s">
        <v>190</v>
      </c>
      <c r="M61" s="1" t="s">
        <v>190</v>
      </c>
      <c r="N61" s="1" t="s">
        <v>48</v>
      </c>
      <c r="O61" s="1" t="s">
        <v>50</v>
      </c>
      <c r="P61" s="1" t="s">
        <v>50</v>
      </c>
      <c r="Q61" s="1" t="s">
        <v>139</v>
      </c>
      <c r="R61" s="1" t="s">
        <v>190</v>
      </c>
      <c r="S61" s="1" t="s">
        <v>417</v>
      </c>
      <c r="T61" s="1" t="s">
        <v>45</v>
      </c>
      <c r="U61" s="1" t="s">
        <v>105</v>
      </c>
      <c r="V61" s="1" t="s">
        <v>117</v>
      </c>
      <c r="W61" s="1" t="s">
        <v>166</v>
      </c>
      <c r="X61" s="1" t="s">
        <v>45</v>
      </c>
      <c r="Y61" s="1" t="s">
        <v>190</v>
      </c>
      <c r="Z61" s="1" t="s">
        <v>176</v>
      </c>
      <c r="AA61" s="1" t="s">
        <v>84</v>
      </c>
      <c r="AB61" s="1" t="s">
        <v>45</v>
      </c>
      <c r="AC61" s="1" t="s">
        <v>50</v>
      </c>
      <c r="AD61" s="1" t="s">
        <v>244</v>
      </c>
      <c r="AE61" s="1" t="s">
        <v>176</v>
      </c>
      <c r="AF61" s="1" t="s">
        <v>51</v>
      </c>
      <c r="AG61" s="1" t="s">
        <v>166</v>
      </c>
    </row>
    <row r="62" spans="1:33" ht="39.9" customHeight="1" x14ac:dyDescent="0.3">
      <c r="A62" s="1" t="s">
        <v>555</v>
      </c>
      <c r="B62" s="1" t="s">
        <v>2401</v>
      </c>
      <c r="C62" s="1" t="s">
        <v>34</v>
      </c>
      <c r="D62" s="1" t="s">
        <v>2827</v>
      </c>
      <c r="E62" s="1" t="s">
        <v>2443</v>
      </c>
      <c r="F62" s="1">
        <v>989</v>
      </c>
      <c r="G62" s="1">
        <v>485</v>
      </c>
      <c r="H62" s="1" t="s">
        <v>2828</v>
      </c>
      <c r="I62" s="21">
        <f t="shared" si="2"/>
        <v>86.583333333333329</v>
      </c>
      <c r="J62" s="1" t="s">
        <v>65</v>
      </c>
      <c r="K62" s="1" t="s">
        <v>156</v>
      </c>
      <c r="L62" s="1" t="s">
        <v>65</v>
      </c>
      <c r="M62" s="1" t="s">
        <v>105</v>
      </c>
      <c r="N62" s="1" t="s">
        <v>166</v>
      </c>
      <c r="O62" s="1" t="s">
        <v>51</v>
      </c>
      <c r="P62" s="1" t="s">
        <v>47</v>
      </c>
      <c r="Q62" s="1" t="s">
        <v>561</v>
      </c>
      <c r="R62" s="1" t="s">
        <v>143</v>
      </c>
      <c r="S62" s="1" t="s">
        <v>82</v>
      </c>
      <c r="T62" s="1" t="s">
        <v>90</v>
      </c>
      <c r="U62" s="1" t="s">
        <v>51</v>
      </c>
      <c r="V62" s="1" t="s">
        <v>463</v>
      </c>
      <c r="W62" s="1" t="s">
        <v>50</v>
      </c>
      <c r="X62" s="1" t="s">
        <v>65</v>
      </c>
      <c r="Y62" s="1" t="s">
        <v>190</v>
      </c>
      <c r="Z62" s="1" t="s">
        <v>42</v>
      </c>
      <c r="AA62" s="1" t="s">
        <v>156</v>
      </c>
      <c r="AB62" s="1" t="s">
        <v>65</v>
      </c>
      <c r="AC62" s="1" t="s">
        <v>84</v>
      </c>
      <c r="AD62" s="1" t="s">
        <v>107</v>
      </c>
      <c r="AE62" s="1" t="s">
        <v>166</v>
      </c>
      <c r="AF62" s="1" t="s">
        <v>84</v>
      </c>
      <c r="AG62" s="1" t="s">
        <v>45</v>
      </c>
    </row>
    <row r="63" spans="1:33" ht="39.9" customHeight="1" x14ac:dyDescent="0.3">
      <c r="A63" s="1" t="s">
        <v>555</v>
      </c>
      <c r="B63" s="1" t="s">
        <v>2401</v>
      </c>
      <c r="C63" s="1" t="s">
        <v>34</v>
      </c>
      <c r="D63" s="1" t="s">
        <v>2830</v>
      </c>
      <c r="E63" s="1" t="s">
        <v>2831</v>
      </c>
      <c r="F63" s="1">
        <v>541</v>
      </c>
      <c r="G63" s="1">
        <v>232</v>
      </c>
      <c r="H63" s="1" t="s">
        <v>2832</v>
      </c>
      <c r="I63" s="21">
        <f t="shared" si="2"/>
        <v>88.958333333333329</v>
      </c>
      <c r="J63" s="1" t="s">
        <v>90</v>
      </c>
      <c r="K63" s="1" t="s">
        <v>90</v>
      </c>
      <c r="L63" s="1" t="s">
        <v>45</v>
      </c>
      <c r="M63" s="1" t="s">
        <v>45</v>
      </c>
      <c r="N63" s="1" t="s">
        <v>105</v>
      </c>
      <c r="O63" s="1" t="s">
        <v>42</v>
      </c>
      <c r="P63" s="1" t="s">
        <v>117</v>
      </c>
      <c r="Q63" s="1" t="s">
        <v>139</v>
      </c>
      <c r="R63" s="1" t="s">
        <v>56</v>
      </c>
      <c r="S63" s="1" t="s">
        <v>117</v>
      </c>
      <c r="T63" s="1" t="s">
        <v>156</v>
      </c>
      <c r="U63" s="1" t="s">
        <v>84</v>
      </c>
      <c r="V63" s="1" t="s">
        <v>50</v>
      </c>
      <c r="W63" s="1" t="s">
        <v>42</v>
      </c>
      <c r="X63" s="1" t="s">
        <v>95</v>
      </c>
      <c r="Y63" s="1" t="s">
        <v>82</v>
      </c>
      <c r="Z63" s="1" t="s">
        <v>103</v>
      </c>
      <c r="AA63" s="1" t="s">
        <v>156</v>
      </c>
      <c r="AB63" s="1" t="s">
        <v>95</v>
      </c>
      <c r="AC63" s="1" t="s">
        <v>65</v>
      </c>
      <c r="AD63" s="1" t="s">
        <v>138</v>
      </c>
      <c r="AE63" s="1" t="s">
        <v>166</v>
      </c>
      <c r="AF63" s="1" t="s">
        <v>42</v>
      </c>
      <c r="AG63" s="1" t="s">
        <v>65</v>
      </c>
    </row>
    <row r="64" spans="1:33" ht="39.9" customHeight="1" x14ac:dyDescent="0.3">
      <c r="A64" s="1" t="s">
        <v>555</v>
      </c>
      <c r="B64" s="1" t="s">
        <v>2401</v>
      </c>
      <c r="C64" s="1" t="s">
        <v>34</v>
      </c>
      <c r="D64" s="1" t="s">
        <v>2834</v>
      </c>
      <c r="E64" s="1" t="s">
        <v>2835</v>
      </c>
      <c r="F64" s="1">
        <v>1045</v>
      </c>
      <c r="G64" s="1">
        <v>474</v>
      </c>
      <c r="H64" s="1" t="s">
        <v>678</v>
      </c>
      <c r="I64" s="21">
        <f t="shared" si="2"/>
        <v>86.499999999999986</v>
      </c>
      <c r="J64" s="1" t="s">
        <v>90</v>
      </c>
      <c r="K64" s="1" t="s">
        <v>90</v>
      </c>
      <c r="L64" s="1" t="s">
        <v>42</v>
      </c>
      <c r="M64" s="1" t="s">
        <v>42</v>
      </c>
      <c r="N64" s="1" t="s">
        <v>139</v>
      </c>
      <c r="O64" s="1" t="s">
        <v>65</v>
      </c>
      <c r="P64" s="1" t="s">
        <v>128</v>
      </c>
      <c r="Q64" s="1" t="s">
        <v>139</v>
      </c>
      <c r="R64" s="1" t="s">
        <v>139</v>
      </c>
      <c r="S64" s="1" t="s">
        <v>139</v>
      </c>
      <c r="T64" s="1" t="s">
        <v>95</v>
      </c>
      <c r="U64" s="1" t="s">
        <v>84</v>
      </c>
      <c r="V64" s="1" t="s">
        <v>463</v>
      </c>
      <c r="W64" s="1" t="s">
        <v>50</v>
      </c>
      <c r="X64" s="1" t="s">
        <v>95</v>
      </c>
      <c r="Y64" s="1" t="s">
        <v>166</v>
      </c>
      <c r="Z64" s="1" t="s">
        <v>103</v>
      </c>
      <c r="AA64" s="1" t="s">
        <v>103</v>
      </c>
      <c r="AB64" s="1" t="s">
        <v>65</v>
      </c>
      <c r="AC64" s="1" t="s">
        <v>84</v>
      </c>
      <c r="AD64" s="1" t="s">
        <v>55</v>
      </c>
      <c r="AE64" s="1" t="s">
        <v>139</v>
      </c>
      <c r="AF64" s="1" t="s">
        <v>105</v>
      </c>
      <c r="AG64" s="1" t="s">
        <v>103</v>
      </c>
    </row>
    <row r="65" spans="1:33" ht="39.9" customHeight="1" x14ac:dyDescent="0.3">
      <c r="A65" s="1" t="s">
        <v>555</v>
      </c>
      <c r="B65" s="1" t="s">
        <v>2401</v>
      </c>
      <c r="C65" s="1" t="s">
        <v>34</v>
      </c>
      <c r="D65" s="1" t="s">
        <v>2837</v>
      </c>
      <c r="E65" s="1" t="s">
        <v>2453</v>
      </c>
      <c r="F65" s="1">
        <v>433</v>
      </c>
      <c r="G65" s="1">
        <v>198</v>
      </c>
      <c r="H65" s="1" t="s">
        <v>2465</v>
      </c>
      <c r="I65" s="21">
        <f t="shared" si="2"/>
        <v>84.833333333333357</v>
      </c>
      <c r="J65" s="1" t="s">
        <v>156</v>
      </c>
      <c r="K65" s="1" t="s">
        <v>95</v>
      </c>
      <c r="L65" s="1" t="s">
        <v>166</v>
      </c>
      <c r="M65" s="1" t="s">
        <v>463</v>
      </c>
      <c r="N65" s="1" t="s">
        <v>139</v>
      </c>
      <c r="O65" s="1" t="s">
        <v>50</v>
      </c>
      <c r="P65" s="1" t="s">
        <v>56</v>
      </c>
      <c r="Q65" s="1" t="s">
        <v>56</v>
      </c>
      <c r="R65" s="1" t="s">
        <v>139</v>
      </c>
      <c r="S65" s="1" t="s">
        <v>143</v>
      </c>
      <c r="T65" s="1" t="s">
        <v>84</v>
      </c>
      <c r="U65" s="1" t="s">
        <v>51</v>
      </c>
      <c r="V65" s="1" t="s">
        <v>190</v>
      </c>
      <c r="W65" s="1" t="s">
        <v>84</v>
      </c>
      <c r="X65" s="1" t="s">
        <v>65</v>
      </c>
      <c r="Y65" s="1" t="s">
        <v>190</v>
      </c>
      <c r="Z65" s="1" t="s">
        <v>84</v>
      </c>
      <c r="AA65" s="1" t="s">
        <v>190</v>
      </c>
      <c r="AB65" s="1" t="s">
        <v>103</v>
      </c>
      <c r="AC65" s="1" t="s">
        <v>50</v>
      </c>
      <c r="AD65" s="1" t="s">
        <v>48</v>
      </c>
      <c r="AE65" s="1" t="s">
        <v>105</v>
      </c>
      <c r="AF65" s="1" t="s">
        <v>47</v>
      </c>
      <c r="AG65" s="1" t="s">
        <v>50</v>
      </c>
    </row>
    <row r="66" spans="1:33" ht="39.9" customHeight="1" x14ac:dyDescent="0.3">
      <c r="A66" s="1" t="s">
        <v>555</v>
      </c>
      <c r="B66" s="1" t="s">
        <v>2401</v>
      </c>
      <c r="C66" s="1" t="s">
        <v>34</v>
      </c>
      <c r="D66" s="1" t="s">
        <v>2839</v>
      </c>
      <c r="E66" s="1" t="s">
        <v>2840</v>
      </c>
      <c r="F66" s="1">
        <v>519</v>
      </c>
      <c r="G66" s="1">
        <v>264</v>
      </c>
      <c r="H66" s="1" t="s">
        <v>2841</v>
      </c>
      <c r="I66" s="21">
        <f t="shared" si="2"/>
        <v>89.5</v>
      </c>
      <c r="J66" s="1" t="s">
        <v>154</v>
      </c>
      <c r="K66" s="1" t="s">
        <v>156</v>
      </c>
      <c r="L66" s="1" t="s">
        <v>95</v>
      </c>
      <c r="M66" s="1" t="s">
        <v>105</v>
      </c>
      <c r="N66" s="1" t="s">
        <v>128</v>
      </c>
      <c r="O66" s="1" t="s">
        <v>42</v>
      </c>
      <c r="P66" s="1" t="s">
        <v>190</v>
      </c>
      <c r="Q66" s="1" t="s">
        <v>143</v>
      </c>
      <c r="R66" s="1" t="s">
        <v>139</v>
      </c>
      <c r="S66" s="1" t="s">
        <v>51</v>
      </c>
      <c r="T66" s="1" t="s">
        <v>150</v>
      </c>
      <c r="U66" s="1" t="s">
        <v>103</v>
      </c>
      <c r="V66" s="1" t="s">
        <v>56</v>
      </c>
      <c r="W66" s="1" t="s">
        <v>103</v>
      </c>
      <c r="X66" s="1" t="s">
        <v>156</v>
      </c>
      <c r="Y66" s="1" t="s">
        <v>105</v>
      </c>
      <c r="Z66" s="1" t="s">
        <v>42</v>
      </c>
      <c r="AA66" s="1" t="s">
        <v>50</v>
      </c>
      <c r="AB66" s="1" t="s">
        <v>154</v>
      </c>
      <c r="AC66" s="1" t="s">
        <v>95</v>
      </c>
      <c r="AD66" s="1" t="s">
        <v>44</v>
      </c>
      <c r="AE66" s="1" t="s">
        <v>50</v>
      </c>
      <c r="AF66" s="1" t="s">
        <v>90</v>
      </c>
      <c r="AG66" s="1" t="s">
        <v>65</v>
      </c>
    </row>
    <row r="67" spans="1:33" ht="39.9" customHeight="1" x14ac:dyDescent="0.3">
      <c r="A67" s="1" t="s">
        <v>555</v>
      </c>
      <c r="B67" s="1" t="s">
        <v>2401</v>
      </c>
      <c r="C67" s="1" t="s">
        <v>34</v>
      </c>
      <c r="D67" s="1" t="s">
        <v>2844</v>
      </c>
      <c r="E67" s="1" t="s">
        <v>2500</v>
      </c>
      <c r="F67" s="1">
        <v>903</v>
      </c>
      <c r="G67" s="1">
        <v>377</v>
      </c>
      <c r="H67" s="1" t="s">
        <v>828</v>
      </c>
      <c r="I67" s="21">
        <f t="shared" si="2"/>
        <v>89.208333333333329</v>
      </c>
      <c r="J67" s="1" t="s">
        <v>45</v>
      </c>
      <c r="K67" s="1" t="s">
        <v>90</v>
      </c>
      <c r="L67" s="1" t="s">
        <v>84</v>
      </c>
      <c r="M67" s="1" t="s">
        <v>103</v>
      </c>
      <c r="N67" s="1" t="s">
        <v>176</v>
      </c>
      <c r="O67" s="1" t="s">
        <v>105</v>
      </c>
      <c r="P67" s="1" t="s">
        <v>45</v>
      </c>
      <c r="Q67" s="1" t="s">
        <v>176</v>
      </c>
      <c r="R67" s="1" t="s">
        <v>166</v>
      </c>
      <c r="S67" s="1" t="s">
        <v>176</v>
      </c>
      <c r="T67" s="1" t="s">
        <v>95</v>
      </c>
      <c r="U67" s="1" t="s">
        <v>103</v>
      </c>
      <c r="V67" s="1" t="s">
        <v>128</v>
      </c>
      <c r="W67" s="1" t="s">
        <v>103</v>
      </c>
      <c r="X67" s="1" t="s">
        <v>65</v>
      </c>
      <c r="Y67" s="1" t="s">
        <v>84</v>
      </c>
      <c r="Z67" s="1" t="s">
        <v>65</v>
      </c>
      <c r="AA67" s="1" t="s">
        <v>65</v>
      </c>
      <c r="AB67" s="1" t="s">
        <v>95</v>
      </c>
      <c r="AC67" s="1" t="s">
        <v>65</v>
      </c>
      <c r="AD67" s="1" t="s">
        <v>1100</v>
      </c>
      <c r="AE67" s="1" t="s">
        <v>50</v>
      </c>
      <c r="AF67" s="1" t="s">
        <v>176</v>
      </c>
      <c r="AG67" s="1" t="s">
        <v>103</v>
      </c>
    </row>
    <row r="68" spans="1:33" ht="39.9" customHeight="1" x14ac:dyDescent="0.3">
      <c r="A68" s="1" t="s">
        <v>555</v>
      </c>
      <c r="B68" s="1" t="s">
        <v>2401</v>
      </c>
      <c r="C68" s="1" t="s">
        <v>34</v>
      </c>
      <c r="D68" s="1" t="s">
        <v>2845</v>
      </c>
      <c r="E68" s="1" t="s">
        <v>2846</v>
      </c>
      <c r="F68" s="1">
        <v>734</v>
      </c>
      <c r="G68" s="1">
        <v>371</v>
      </c>
      <c r="H68" s="1" t="s">
        <v>2817</v>
      </c>
      <c r="I68" s="21">
        <f t="shared" si="2"/>
        <v>100</v>
      </c>
      <c r="J68" s="1" t="s">
        <v>39</v>
      </c>
      <c r="K68" s="1" t="s">
        <v>39</v>
      </c>
      <c r="L68" s="1" t="s">
        <v>39</v>
      </c>
      <c r="M68" s="1" t="s">
        <v>39</v>
      </c>
      <c r="N68" s="1" t="s">
        <v>39</v>
      </c>
      <c r="O68" s="1" t="s">
        <v>39</v>
      </c>
      <c r="P68" s="1" t="s">
        <v>39</v>
      </c>
      <c r="Q68" s="1" t="s">
        <v>39</v>
      </c>
      <c r="R68" s="1" t="s">
        <v>39</v>
      </c>
      <c r="S68" s="1" t="s">
        <v>39</v>
      </c>
      <c r="T68" s="1" t="s">
        <v>39</v>
      </c>
      <c r="U68" s="1" t="s">
        <v>39</v>
      </c>
      <c r="V68" s="1" t="s">
        <v>39</v>
      </c>
      <c r="W68" s="1" t="s">
        <v>39</v>
      </c>
      <c r="X68" s="1" t="s">
        <v>39</v>
      </c>
      <c r="Y68" s="1" t="s">
        <v>39</v>
      </c>
      <c r="Z68" s="1" t="s">
        <v>39</v>
      </c>
      <c r="AA68" s="1" t="s">
        <v>39</v>
      </c>
      <c r="AB68" s="1" t="s">
        <v>39</v>
      </c>
      <c r="AC68" s="1" t="s">
        <v>39</v>
      </c>
      <c r="AD68" s="1" t="s">
        <v>39</v>
      </c>
      <c r="AE68" s="1" t="s">
        <v>39</v>
      </c>
      <c r="AF68" s="1" t="s">
        <v>39</v>
      </c>
      <c r="AG68" s="1" t="s">
        <v>39</v>
      </c>
    </row>
    <row r="69" spans="1:33" ht="39.9" customHeight="1" x14ac:dyDescent="0.3">
      <c r="A69" s="1" t="s">
        <v>555</v>
      </c>
      <c r="B69" s="1" t="s">
        <v>2401</v>
      </c>
      <c r="C69" s="1" t="s">
        <v>34</v>
      </c>
      <c r="D69" s="1" t="s">
        <v>2847</v>
      </c>
      <c r="E69" s="1" t="s">
        <v>2848</v>
      </c>
      <c r="F69" s="1">
        <v>655</v>
      </c>
      <c r="G69" s="1">
        <v>302</v>
      </c>
      <c r="H69" s="1" t="s">
        <v>959</v>
      </c>
      <c r="I69" s="21">
        <f t="shared" si="2"/>
        <v>79.458333333333357</v>
      </c>
      <c r="J69" s="1" t="s">
        <v>84</v>
      </c>
      <c r="K69" s="1" t="s">
        <v>50</v>
      </c>
      <c r="L69" s="1" t="s">
        <v>561</v>
      </c>
      <c r="M69" s="1" t="s">
        <v>417</v>
      </c>
      <c r="N69" s="1" t="s">
        <v>57</v>
      </c>
      <c r="O69" s="1" t="s">
        <v>561</v>
      </c>
      <c r="P69" s="1" t="s">
        <v>82</v>
      </c>
      <c r="Q69" s="1" t="s">
        <v>68</v>
      </c>
      <c r="R69" s="1" t="s">
        <v>82</v>
      </c>
      <c r="S69" s="1" t="s">
        <v>417</v>
      </c>
      <c r="T69" s="1" t="s">
        <v>84</v>
      </c>
      <c r="U69" s="1" t="s">
        <v>176</v>
      </c>
      <c r="V69" s="1" t="s">
        <v>481</v>
      </c>
      <c r="W69" s="1" t="s">
        <v>190</v>
      </c>
      <c r="X69" s="1" t="s">
        <v>51</v>
      </c>
      <c r="Y69" s="1" t="s">
        <v>417</v>
      </c>
      <c r="Z69" s="1" t="s">
        <v>56</v>
      </c>
      <c r="AA69" s="1" t="s">
        <v>50</v>
      </c>
      <c r="AB69" s="1" t="s">
        <v>51</v>
      </c>
      <c r="AC69" s="1" t="s">
        <v>176</v>
      </c>
      <c r="AD69" s="1" t="s">
        <v>481</v>
      </c>
      <c r="AE69" s="1" t="s">
        <v>47</v>
      </c>
      <c r="AF69" s="1" t="s">
        <v>105</v>
      </c>
      <c r="AG69" s="1" t="s">
        <v>561</v>
      </c>
    </row>
    <row r="70" spans="1:33" ht="39.9" customHeight="1" x14ac:dyDescent="0.3">
      <c r="A70" s="1" t="s">
        <v>555</v>
      </c>
      <c r="B70" s="1" t="s">
        <v>2401</v>
      </c>
      <c r="C70" s="1" t="s">
        <v>34</v>
      </c>
      <c r="D70" s="1" t="s">
        <v>2850</v>
      </c>
      <c r="E70" s="1" t="s">
        <v>2851</v>
      </c>
      <c r="F70" s="1">
        <v>891</v>
      </c>
      <c r="G70" s="1">
        <v>459</v>
      </c>
      <c r="H70" s="1" t="s">
        <v>404</v>
      </c>
      <c r="I70" s="21">
        <f t="shared" si="2"/>
        <v>87.666666666666671</v>
      </c>
      <c r="J70" s="1" t="s">
        <v>65</v>
      </c>
      <c r="K70" s="1" t="s">
        <v>156</v>
      </c>
      <c r="L70" s="1" t="s">
        <v>51</v>
      </c>
      <c r="M70" s="1" t="s">
        <v>176</v>
      </c>
      <c r="N70" s="1" t="s">
        <v>47</v>
      </c>
      <c r="O70" s="1" t="s">
        <v>103</v>
      </c>
      <c r="P70" s="1" t="s">
        <v>190</v>
      </c>
      <c r="Q70" s="1" t="s">
        <v>190</v>
      </c>
      <c r="R70" s="1" t="s">
        <v>166</v>
      </c>
      <c r="S70" s="1" t="s">
        <v>82</v>
      </c>
      <c r="T70" s="1" t="s">
        <v>156</v>
      </c>
      <c r="U70" s="1" t="s">
        <v>103</v>
      </c>
      <c r="V70" s="1" t="s">
        <v>117</v>
      </c>
      <c r="W70" s="1" t="s">
        <v>51</v>
      </c>
      <c r="X70" s="1" t="s">
        <v>95</v>
      </c>
      <c r="Y70" s="1" t="s">
        <v>190</v>
      </c>
      <c r="Z70" s="1" t="s">
        <v>103</v>
      </c>
      <c r="AA70" s="1" t="s">
        <v>42</v>
      </c>
      <c r="AB70" s="1" t="s">
        <v>95</v>
      </c>
      <c r="AC70" s="1" t="s">
        <v>42</v>
      </c>
      <c r="AD70" s="1" t="s">
        <v>975</v>
      </c>
      <c r="AE70" s="1" t="s">
        <v>51</v>
      </c>
      <c r="AF70" s="1" t="s">
        <v>42</v>
      </c>
      <c r="AG70" s="1" t="s">
        <v>51</v>
      </c>
    </row>
    <row r="71" spans="1:33" ht="39.9" customHeight="1" x14ac:dyDescent="0.3">
      <c r="A71" s="1" t="s">
        <v>555</v>
      </c>
      <c r="B71" s="1" t="s">
        <v>2401</v>
      </c>
      <c r="C71" s="1" t="s">
        <v>34</v>
      </c>
      <c r="D71" s="1" t="s">
        <v>2852</v>
      </c>
      <c r="E71" s="1" t="s">
        <v>2853</v>
      </c>
      <c r="F71" s="1">
        <v>536</v>
      </c>
      <c r="G71" s="1">
        <v>225</v>
      </c>
      <c r="H71" s="1" t="s">
        <v>1540</v>
      </c>
      <c r="I71" s="21">
        <f t="shared" si="2"/>
        <v>84.916666666666671</v>
      </c>
      <c r="J71" s="1" t="s">
        <v>156</v>
      </c>
      <c r="K71" s="1" t="s">
        <v>45</v>
      </c>
      <c r="L71" s="1" t="s">
        <v>128</v>
      </c>
      <c r="M71" s="1" t="s">
        <v>190</v>
      </c>
      <c r="N71" s="1" t="s">
        <v>190</v>
      </c>
      <c r="O71" s="1" t="s">
        <v>190</v>
      </c>
      <c r="P71" s="1" t="s">
        <v>143</v>
      </c>
      <c r="Q71" s="1" t="s">
        <v>44</v>
      </c>
      <c r="R71" s="1" t="s">
        <v>68</v>
      </c>
      <c r="S71" s="1" t="s">
        <v>463</v>
      </c>
      <c r="T71" s="1" t="s">
        <v>156</v>
      </c>
      <c r="U71" s="1" t="s">
        <v>105</v>
      </c>
      <c r="V71" s="1" t="s">
        <v>561</v>
      </c>
      <c r="W71" s="1" t="s">
        <v>84</v>
      </c>
      <c r="X71" s="1" t="s">
        <v>45</v>
      </c>
      <c r="Y71" s="1" t="s">
        <v>47</v>
      </c>
      <c r="Z71" s="1" t="s">
        <v>51</v>
      </c>
      <c r="AA71" s="1" t="s">
        <v>45</v>
      </c>
      <c r="AB71" s="1" t="s">
        <v>95</v>
      </c>
      <c r="AC71" s="1" t="s">
        <v>65</v>
      </c>
      <c r="AD71" s="1" t="s">
        <v>138</v>
      </c>
      <c r="AE71" s="1" t="s">
        <v>176</v>
      </c>
      <c r="AF71" s="1" t="s">
        <v>42</v>
      </c>
      <c r="AG71" s="1" t="s">
        <v>117</v>
      </c>
    </row>
    <row r="72" spans="1:33" ht="39.9" customHeight="1" x14ac:dyDescent="0.3">
      <c r="A72" s="1" t="s">
        <v>555</v>
      </c>
      <c r="B72" s="1" t="s">
        <v>2401</v>
      </c>
      <c r="C72" s="1" t="s">
        <v>34</v>
      </c>
      <c r="D72" s="1" t="s">
        <v>2854</v>
      </c>
      <c r="E72" s="1" t="s">
        <v>2855</v>
      </c>
      <c r="F72" s="1">
        <v>805</v>
      </c>
      <c r="G72" s="1">
        <v>360</v>
      </c>
      <c r="H72" s="1" t="s">
        <v>1115</v>
      </c>
      <c r="I72" s="21">
        <f t="shared" si="2"/>
        <v>90.916666666666671</v>
      </c>
      <c r="J72" s="1" t="s">
        <v>154</v>
      </c>
      <c r="K72" s="1" t="s">
        <v>154</v>
      </c>
      <c r="L72" s="1" t="s">
        <v>156</v>
      </c>
      <c r="M72" s="1" t="s">
        <v>65</v>
      </c>
      <c r="N72" s="1" t="s">
        <v>51</v>
      </c>
      <c r="O72" s="1" t="s">
        <v>103</v>
      </c>
      <c r="P72" s="1" t="s">
        <v>51</v>
      </c>
      <c r="Q72" s="1" t="s">
        <v>166</v>
      </c>
      <c r="R72" s="1" t="s">
        <v>50</v>
      </c>
      <c r="S72" s="1" t="s">
        <v>176</v>
      </c>
      <c r="T72" s="1" t="s">
        <v>154</v>
      </c>
      <c r="U72" s="1" t="s">
        <v>42</v>
      </c>
      <c r="V72" s="1" t="s">
        <v>166</v>
      </c>
      <c r="W72" s="1" t="s">
        <v>95</v>
      </c>
      <c r="X72" s="1" t="s">
        <v>90</v>
      </c>
      <c r="Y72" s="1" t="s">
        <v>84</v>
      </c>
      <c r="Z72" s="1" t="s">
        <v>90</v>
      </c>
      <c r="AA72" s="1" t="s">
        <v>45</v>
      </c>
      <c r="AB72" s="1" t="s">
        <v>90</v>
      </c>
      <c r="AC72" s="1" t="s">
        <v>45</v>
      </c>
      <c r="AD72" s="1" t="s">
        <v>450</v>
      </c>
      <c r="AE72" s="1" t="s">
        <v>84</v>
      </c>
      <c r="AF72" s="1" t="s">
        <v>65</v>
      </c>
      <c r="AG72" s="1" t="s">
        <v>90</v>
      </c>
    </row>
    <row r="73" spans="1:33" ht="39.9" customHeight="1" x14ac:dyDescent="0.3">
      <c r="A73" s="1" t="s">
        <v>555</v>
      </c>
      <c r="B73" s="1" t="s">
        <v>2401</v>
      </c>
      <c r="C73" s="1" t="s">
        <v>34</v>
      </c>
      <c r="D73" s="1" t="s">
        <v>2858</v>
      </c>
      <c r="E73" s="1" t="s">
        <v>2859</v>
      </c>
      <c r="F73" s="1">
        <v>996</v>
      </c>
      <c r="G73" s="1">
        <v>449</v>
      </c>
      <c r="H73" s="1" t="s">
        <v>848</v>
      </c>
      <c r="I73" s="21">
        <f t="shared" si="2"/>
        <v>96.5</v>
      </c>
      <c r="J73" s="1" t="s">
        <v>90</v>
      </c>
      <c r="K73" s="1" t="s">
        <v>90</v>
      </c>
      <c r="L73" s="1" t="s">
        <v>90</v>
      </c>
      <c r="M73" s="1" t="s">
        <v>90</v>
      </c>
      <c r="N73" s="1" t="s">
        <v>95</v>
      </c>
      <c r="O73" s="1" t="s">
        <v>90</v>
      </c>
      <c r="P73" s="1" t="s">
        <v>156</v>
      </c>
      <c r="Q73" s="1" t="s">
        <v>90</v>
      </c>
      <c r="R73" s="1" t="s">
        <v>90</v>
      </c>
      <c r="S73" s="1" t="s">
        <v>90</v>
      </c>
      <c r="T73" s="1" t="s">
        <v>90</v>
      </c>
      <c r="U73" s="1" t="s">
        <v>90</v>
      </c>
      <c r="V73" s="1" t="s">
        <v>90</v>
      </c>
      <c r="W73" s="1" t="s">
        <v>90</v>
      </c>
      <c r="X73" s="1" t="s">
        <v>90</v>
      </c>
      <c r="Y73" s="1" t="s">
        <v>154</v>
      </c>
      <c r="Z73" s="1" t="s">
        <v>90</v>
      </c>
      <c r="AA73" s="1" t="s">
        <v>90</v>
      </c>
      <c r="AB73" s="1" t="s">
        <v>156</v>
      </c>
      <c r="AC73" s="1" t="s">
        <v>90</v>
      </c>
      <c r="AD73" s="1" t="s">
        <v>103</v>
      </c>
      <c r="AE73" s="1" t="s">
        <v>90</v>
      </c>
      <c r="AF73" s="1" t="s">
        <v>95</v>
      </c>
      <c r="AG73" s="1" t="s">
        <v>156</v>
      </c>
    </row>
    <row r="74" spans="1:33" ht="39.9" customHeight="1" x14ac:dyDescent="0.3">
      <c r="A74" s="1" t="s">
        <v>555</v>
      </c>
      <c r="B74" s="1" t="s">
        <v>2401</v>
      </c>
      <c r="C74" s="1" t="s">
        <v>34</v>
      </c>
      <c r="D74" s="1" t="s">
        <v>2862</v>
      </c>
      <c r="E74" s="1" t="s">
        <v>2863</v>
      </c>
      <c r="F74" s="1">
        <v>151</v>
      </c>
      <c r="G74" s="1">
        <v>65</v>
      </c>
      <c r="H74" s="1" t="s">
        <v>2864</v>
      </c>
      <c r="I74" s="21">
        <f t="shared" si="2"/>
        <v>93.000000000000014</v>
      </c>
      <c r="J74" s="1" t="s">
        <v>39</v>
      </c>
      <c r="K74" s="1" t="s">
        <v>154</v>
      </c>
      <c r="L74" s="1" t="s">
        <v>154</v>
      </c>
      <c r="M74" s="1" t="s">
        <v>45</v>
      </c>
      <c r="N74" s="1" t="s">
        <v>65</v>
      </c>
      <c r="O74" s="1" t="s">
        <v>154</v>
      </c>
      <c r="P74" s="1" t="s">
        <v>45</v>
      </c>
      <c r="Q74" s="1" t="s">
        <v>95</v>
      </c>
      <c r="R74" s="1" t="s">
        <v>42</v>
      </c>
      <c r="S74" s="1" t="s">
        <v>156</v>
      </c>
      <c r="T74" s="1" t="s">
        <v>90</v>
      </c>
      <c r="U74" s="1" t="s">
        <v>154</v>
      </c>
      <c r="V74" s="1" t="s">
        <v>95</v>
      </c>
      <c r="W74" s="1" t="s">
        <v>90</v>
      </c>
      <c r="X74" s="1" t="s">
        <v>154</v>
      </c>
      <c r="Y74" s="1" t="s">
        <v>95</v>
      </c>
      <c r="Z74" s="1" t="s">
        <v>90</v>
      </c>
      <c r="AA74" s="1" t="s">
        <v>90</v>
      </c>
      <c r="AB74" s="1" t="s">
        <v>154</v>
      </c>
      <c r="AC74" s="1" t="s">
        <v>154</v>
      </c>
      <c r="AD74" s="1" t="s">
        <v>2865</v>
      </c>
      <c r="AE74" s="1" t="s">
        <v>45</v>
      </c>
      <c r="AF74" s="1" t="s">
        <v>42</v>
      </c>
      <c r="AG74" s="1" t="s">
        <v>90</v>
      </c>
    </row>
    <row r="75" spans="1:33" ht="39.9" customHeight="1" x14ac:dyDescent="0.3">
      <c r="A75" s="1" t="s">
        <v>555</v>
      </c>
      <c r="B75" s="1" t="s">
        <v>2401</v>
      </c>
      <c r="C75" s="1" t="s">
        <v>34</v>
      </c>
      <c r="D75" s="1" t="s">
        <v>2866</v>
      </c>
      <c r="E75" s="1" t="s">
        <v>2867</v>
      </c>
      <c r="F75" s="1">
        <v>1109</v>
      </c>
      <c r="G75" s="1">
        <v>490</v>
      </c>
      <c r="H75" s="1" t="s">
        <v>2868</v>
      </c>
      <c r="I75" s="21">
        <f t="shared" si="2"/>
        <v>81.041666666666671</v>
      </c>
      <c r="J75" s="1" t="s">
        <v>84</v>
      </c>
      <c r="K75" s="1" t="s">
        <v>103</v>
      </c>
      <c r="L75" s="1" t="s">
        <v>128</v>
      </c>
      <c r="M75" s="1" t="s">
        <v>463</v>
      </c>
      <c r="N75" s="1" t="s">
        <v>417</v>
      </c>
      <c r="O75" s="1" t="s">
        <v>128</v>
      </c>
      <c r="P75" s="1" t="s">
        <v>139</v>
      </c>
      <c r="Q75" s="1" t="s">
        <v>189</v>
      </c>
      <c r="R75" s="1" t="s">
        <v>44</v>
      </c>
      <c r="S75" s="1" t="s">
        <v>189</v>
      </c>
      <c r="T75" s="1" t="s">
        <v>84</v>
      </c>
      <c r="U75" s="1" t="s">
        <v>51</v>
      </c>
      <c r="V75" s="1" t="s">
        <v>463</v>
      </c>
      <c r="W75" s="1" t="s">
        <v>117</v>
      </c>
      <c r="X75" s="1" t="s">
        <v>51</v>
      </c>
      <c r="Y75" s="1" t="s">
        <v>47</v>
      </c>
      <c r="Z75" s="1" t="s">
        <v>176</v>
      </c>
      <c r="AA75" s="1" t="s">
        <v>51</v>
      </c>
      <c r="AB75" s="1" t="s">
        <v>45</v>
      </c>
      <c r="AC75" s="1" t="s">
        <v>176</v>
      </c>
      <c r="AD75" s="1" t="s">
        <v>57</v>
      </c>
      <c r="AE75" s="1" t="s">
        <v>139</v>
      </c>
      <c r="AF75" s="1" t="s">
        <v>105</v>
      </c>
      <c r="AG75" s="1" t="s">
        <v>82</v>
      </c>
    </row>
    <row r="76" spans="1:33" ht="39.9" customHeight="1" x14ac:dyDescent="0.3">
      <c r="A76" s="1" t="s">
        <v>555</v>
      </c>
      <c r="B76" s="1" t="s">
        <v>2401</v>
      </c>
      <c r="C76" s="1" t="s">
        <v>34</v>
      </c>
      <c r="D76" s="1" t="s">
        <v>2869</v>
      </c>
      <c r="E76" s="1" t="s">
        <v>2870</v>
      </c>
      <c r="F76" s="1">
        <v>1133</v>
      </c>
      <c r="G76" s="1">
        <v>481</v>
      </c>
      <c r="H76" s="1" t="s">
        <v>1186</v>
      </c>
      <c r="I76" s="21">
        <f t="shared" si="2"/>
        <v>88.750000000000014</v>
      </c>
      <c r="J76" s="1" t="s">
        <v>156</v>
      </c>
      <c r="K76" s="1" t="s">
        <v>95</v>
      </c>
      <c r="L76" s="1" t="s">
        <v>45</v>
      </c>
      <c r="M76" s="1" t="s">
        <v>105</v>
      </c>
      <c r="N76" s="1" t="s">
        <v>166</v>
      </c>
      <c r="O76" s="1" t="s">
        <v>42</v>
      </c>
      <c r="P76" s="1" t="s">
        <v>156</v>
      </c>
      <c r="Q76" s="1" t="s">
        <v>166</v>
      </c>
      <c r="R76" s="1" t="s">
        <v>176</v>
      </c>
      <c r="S76" s="1" t="s">
        <v>935</v>
      </c>
      <c r="T76" s="1" t="s">
        <v>156</v>
      </c>
      <c r="U76" s="1" t="s">
        <v>42</v>
      </c>
      <c r="V76" s="1" t="s">
        <v>166</v>
      </c>
      <c r="W76" s="1" t="s">
        <v>105</v>
      </c>
      <c r="X76" s="1" t="s">
        <v>95</v>
      </c>
      <c r="Y76" s="1" t="s">
        <v>84</v>
      </c>
      <c r="Z76" s="1" t="s">
        <v>65</v>
      </c>
      <c r="AA76" s="1" t="s">
        <v>65</v>
      </c>
      <c r="AB76" s="1" t="s">
        <v>45</v>
      </c>
      <c r="AC76" s="1" t="s">
        <v>42</v>
      </c>
      <c r="AD76" s="1" t="s">
        <v>48</v>
      </c>
      <c r="AE76" s="1" t="s">
        <v>50</v>
      </c>
      <c r="AF76" s="1" t="s">
        <v>84</v>
      </c>
      <c r="AG76" s="1" t="s">
        <v>84</v>
      </c>
    </row>
    <row r="77" spans="1:33" ht="39.9" customHeight="1" x14ac:dyDescent="0.3">
      <c r="A77" s="1" t="s">
        <v>555</v>
      </c>
      <c r="B77" s="1" t="s">
        <v>2401</v>
      </c>
      <c r="C77" s="1" t="s">
        <v>34</v>
      </c>
      <c r="D77" s="1" t="s">
        <v>2873</v>
      </c>
      <c r="E77" s="1" t="s">
        <v>2874</v>
      </c>
      <c r="F77" s="1">
        <v>973</v>
      </c>
      <c r="G77" s="1">
        <v>412</v>
      </c>
      <c r="H77" s="1" t="s">
        <v>239</v>
      </c>
      <c r="I77" s="21">
        <f t="shared" si="2"/>
        <v>84.833333333333314</v>
      </c>
      <c r="J77" s="1" t="s">
        <v>45</v>
      </c>
      <c r="K77" s="1" t="s">
        <v>45</v>
      </c>
      <c r="L77" s="1" t="s">
        <v>156</v>
      </c>
      <c r="M77" s="1" t="s">
        <v>51</v>
      </c>
      <c r="N77" s="1" t="s">
        <v>139</v>
      </c>
      <c r="O77" s="1" t="s">
        <v>128</v>
      </c>
      <c r="P77" s="1" t="s">
        <v>143</v>
      </c>
      <c r="Q77" s="1" t="s">
        <v>184</v>
      </c>
      <c r="R77" s="1" t="s">
        <v>56</v>
      </c>
      <c r="S77" s="1" t="s">
        <v>44</v>
      </c>
      <c r="T77" s="1" t="s">
        <v>45</v>
      </c>
      <c r="U77" s="1" t="s">
        <v>103</v>
      </c>
      <c r="V77" s="1" t="s">
        <v>143</v>
      </c>
      <c r="W77" s="1" t="s">
        <v>166</v>
      </c>
      <c r="X77" s="1" t="s">
        <v>95</v>
      </c>
      <c r="Y77" s="1" t="s">
        <v>42</v>
      </c>
      <c r="Z77" s="1" t="s">
        <v>50</v>
      </c>
      <c r="AA77" s="1" t="s">
        <v>84</v>
      </c>
      <c r="AB77" s="1" t="s">
        <v>105</v>
      </c>
      <c r="AC77" s="1" t="s">
        <v>128</v>
      </c>
      <c r="AD77" s="1" t="s">
        <v>1577</v>
      </c>
      <c r="AE77" s="1" t="s">
        <v>143</v>
      </c>
      <c r="AF77" s="1" t="s">
        <v>50</v>
      </c>
      <c r="AG77" s="1" t="s">
        <v>42</v>
      </c>
    </row>
    <row r="78" spans="1:33" ht="39.9" customHeight="1" x14ac:dyDescent="0.3">
      <c r="A78" s="1" t="s">
        <v>555</v>
      </c>
      <c r="B78" s="1" t="s">
        <v>2401</v>
      </c>
      <c r="C78" s="1" t="s">
        <v>34</v>
      </c>
      <c r="D78" s="1" t="s">
        <v>2876</v>
      </c>
      <c r="E78" s="1" t="s">
        <v>2877</v>
      </c>
      <c r="F78" s="1">
        <v>1364</v>
      </c>
      <c r="G78" s="1">
        <v>708</v>
      </c>
      <c r="H78" s="1" t="s">
        <v>900</v>
      </c>
      <c r="I78" s="21">
        <f t="shared" si="2"/>
        <v>86.333333333333329</v>
      </c>
      <c r="J78" s="1" t="s">
        <v>42</v>
      </c>
      <c r="K78" s="1" t="s">
        <v>95</v>
      </c>
      <c r="L78" s="1" t="s">
        <v>65</v>
      </c>
      <c r="M78" s="1" t="s">
        <v>128</v>
      </c>
      <c r="N78" s="1" t="s">
        <v>82</v>
      </c>
      <c r="O78" s="1" t="s">
        <v>105</v>
      </c>
      <c r="P78" s="1" t="s">
        <v>166</v>
      </c>
      <c r="Q78" s="1" t="s">
        <v>176</v>
      </c>
      <c r="R78" s="1" t="s">
        <v>50</v>
      </c>
      <c r="S78" s="1" t="s">
        <v>47</v>
      </c>
      <c r="T78" s="1" t="s">
        <v>45</v>
      </c>
      <c r="U78" s="1" t="s">
        <v>103</v>
      </c>
      <c r="V78" s="1" t="s">
        <v>139</v>
      </c>
      <c r="W78" s="1" t="s">
        <v>50</v>
      </c>
      <c r="X78" s="1" t="s">
        <v>65</v>
      </c>
      <c r="Y78" s="1" t="s">
        <v>51</v>
      </c>
      <c r="Z78" s="1" t="s">
        <v>105</v>
      </c>
      <c r="AA78" s="1" t="s">
        <v>84</v>
      </c>
      <c r="AB78" s="1" t="s">
        <v>65</v>
      </c>
      <c r="AC78" s="1" t="s">
        <v>51</v>
      </c>
      <c r="AD78" s="1" t="s">
        <v>244</v>
      </c>
      <c r="AE78" s="1" t="s">
        <v>190</v>
      </c>
      <c r="AF78" s="1" t="s">
        <v>128</v>
      </c>
      <c r="AG78" s="1" t="s">
        <v>103</v>
      </c>
    </row>
    <row r="79" spans="1:33" ht="39.9" customHeight="1" x14ac:dyDescent="0.3">
      <c r="A79" s="1" t="s">
        <v>555</v>
      </c>
      <c r="B79" s="1" t="s">
        <v>2401</v>
      </c>
      <c r="C79" s="1" t="s">
        <v>34</v>
      </c>
      <c r="D79" s="1" t="s">
        <v>2880</v>
      </c>
      <c r="E79" s="1" t="s">
        <v>2881</v>
      </c>
      <c r="F79" s="1">
        <v>439</v>
      </c>
      <c r="G79" s="1">
        <v>180</v>
      </c>
      <c r="H79" s="1" t="s">
        <v>1094</v>
      </c>
      <c r="I79" s="21">
        <f t="shared" si="2"/>
        <v>73.333333333333329</v>
      </c>
      <c r="J79" s="1" t="s">
        <v>176</v>
      </c>
      <c r="K79" s="1" t="s">
        <v>105</v>
      </c>
      <c r="L79" s="1" t="s">
        <v>450</v>
      </c>
      <c r="M79" s="1" t="s">
        <v>136</v>
      </c>
      <c r="N79" s="1" t="s">
        <v>55</v>
      </c>
      <c r="O79" s="1" t="s">
        <v>143</v>
      </c>
      <c r="P79" s="1" t="s">
        <v>44</v>
      </c>
      <c r="Q79" s="1" t="s">
        <v>44</v>
      </c>
      <c r="R79" s="1" t="s">
        <v>143</v>
      </c>
      <c r="S79" s="1" t="s">
        <v>1057</v>
      </c>
      <c r="T79" s="1" t="s">
        <v>82</v>
      </c>
      <c r="U79" s="1" t="s">
        <v>82</v>
      </c>
      <c r="V79" s="1" t="s">
        <v>57</v>
      </c>
      <c r="W79" s="1" t="s">
        <v>143</v>
      </c>
      <c r="X79" s="1" t="s">
        <v>50</v>
      </c>
      <c r="Y79" s="1" t="s">
        <v>876</v>
      </c>
      <c r="Z79" s="1" t="s">
        <v>56</v>
      </c>
      <c r="AA79" s="1" t="s">
        <v>190</v>
      </c>
      <c r="AB79" s="1" t="s">
        <v>128</v>
      </c>
      <c r="AC79" s="1" t="s">
        <v>166</v>
      </c>
      <c r="AD79" s="1" t="s">
        <v>53</v>
      </c>
      <c r="AE79" s="1" t="s">
        <v>47</v>
      </c>
      <c r="AF79" s="1" t="s">
        <v>190</v>
      </c>
      <c r="AG79" s="1" t="s">
        <v>975</v>
      </c>
    </row>
    <row r="80" spans="1:33" ht="39.9" customHeight="1" x14ac:dyDescent="0.3">
      <c r="A80" s="1" t="s">
        <v>555</v>
      </c>
      <c r="B80" s="1" t="s">
        <v>2401</v>
      </c>
      <c r="C80" s="1" t="s">
        <v>34</v>
      </c>
      <c r="D80" s="1" t="s">
        <v>2882</v>
      </c>
      <c r="E80" s="1" t="s">
        <v>2883</v>
      </c>
      <c r="F80" s="1">
        <v>766</v>
      </c>
      <c r="G80" s="1">
        <v>559</v>
      </c>
      <c r="H80" s="1" t="s">
        <v>2884</v>
      </c>
      <c r="I80" s="21">
        <f t="shared" si="2"/>
        <v>88.666666666666643</v>
      </c>
      <c r="J80" s="1" t="s">
        <v>156</v>
      </c>
      <c r="K80" s="1" t="s">
        <v>95</v>
      </c>
      <c r="L80" s="1" t="s">
        <v>105</v>
      </c>
      <c r="M80" s="1" t="s">
        <v>128</v>
      </c>
      <c r="N80" s="1" t="s">
        <v>139</v>
      </c>
      <c r="O80" s="1" t="s">
        <v>42</v>
      </c>
      <c r="P80" s="1" t="s">
        <v>103</v>
      </c>
      <c r="Q80" s="1" t="s">
        <v>128</v>
      </c>
      <c r="R80" s="1" t="s">
        <v>166</v>
      </c>
      <c r="S80" s="1" t="s">
        <v>117</v>
      </c>
      <c r="T80" s="1" t="s">
        <v>45</v>
      </c>
      <c r="U80" s="1" t="s">
        <v>42</v>
      </c>
      <c r="V80" s="1" t="s">
        <v>176</v>
      </c>
      <c r="W80" s="1" t="s">
        <v>42</v>
      </c>
      <c r="X80" s="1" t="s">
        <v>95</v>
      </c>
      <c r="Y80" s="1" t="s">
        <v>176</v>
      </c>
      <c r="Z80" s="1" t="s">
        <v>45</v>
      </c>
      <c r="AA80" s="1" t="s">
        <v>42</v>
      </c>
      <c r="AB80" s="1" t="s">
        <v>45</v>
      </c>
      <c r="AC80" s="1" t="s">
        <v>84</v>
      </c>
      <c r="AD80" s="1" t="s">
        <v>417</v>
      </c>
      <c r="AE80" s="1" t="s">
        <v>51</v>
      </c>
      <c r="AF80" s="1" t="s">
        <v>105</v>
      </c>
      <c r="AG80" s="1" t="s">
        <v>103</v>
      </c>
    </row>
    <row r="81" spans="1:33" ht="39.9" customHeight="1" x14ac:dyDescent="0.3">
      <c r="A81" s="1" t="s">
        <v>555</v>
      </c>
      <c r="B81" s="1" t="s">
        <v>2401</v>
      </c>
      <c r="C81" s="1" t="s">
        <v>34</v>
      </c>
      <c r="D81" s="1" t="s">
        <v>2885</v>
      </c>
      <c r="E81" s="1" t="s">
        <v>2886</v>
      </c>
      <c r="F81" s="1">
        <v>794</v>
      </c>
      <c r="G81" s="1">
        <v>388</v>
      </c>
      <c r="H81" s="1" t="s">
        <v>2879</v>
      </c>
      <c r="I81" s="21">
        <f t="shared" si="2"/>
        <v>81.75</v>
      </c>
      <c r="J81" s="1" t="s">
        <v>42</v>
      </c>
      <c r="K81" s="1" t="s">
        <v>65</v>
      </c>
      <c r="L81" s="1" t="s">
        <v>128</v>
      </c>
      <c r="M81" s="1" t="s">
        <v>143</v>
      </c>
      <c r="N81" s="1" t="s">
        <v>189</v>
      </c>
      <c r="O81" s="1" t="s">
        <v>166</v>
      </c>
      <c r="P81" s="1" t="s">
        <v>139</v>
      </c>
      <c r="Q81" s="1" t="s">
        <v>184</v>
      </c>
      <c r="R81" s="1" t="s">
        <v>44</v>
      </c>
      <c r="S81" s="1" t="s">
        <v>603</v>
      </c>
      <c r="T81" s="1" t="s">
        <v>84</v>
      </c>
      <c r="U81" s="1" t="s">
        <v>166</v>
      </c>
      <c r="V81" s="1" t="s">
        <v>463</v>
      </c>
      <c r="W81" s="1" t="s">
        <v>117</v>
      </c>
      <c r="X81" s="1" t="s">
        <v>105</v>
      </c>
      <c r="Y81" s="1" t="s">
        <v>128</v>
      </c>
      <c r="Z81" s="1" t="s">
        <v>190</v>
      </c>
      <c r="AA81" s="1" t="s">
        <v>65</v>
      </c>
      <c r="AB81" s="1" t="s">
        <v>65</v>
      </c>
      <c r="AC81" s="1" t="s">
        <v>105</v>
      </c>
      <c r="AD81" s="1" t="s">
        <v>1100</v>
      </c>
      <c r="AE81" s="1" t="s">
        <v>117</v>
      </c>
      <c r="AF81" s="1" t="s">
        <v>51</v>
      </c>
      <c r="AG81" s="1" t="s">
        <v>82</v>
      </c>
    </row>
    <row r="82" spans="1:33" ht="39.9" customHeight="1" x14ac:dyDescent="0.3">
      <c r="A82" s="1" t="s">
        <v>555</v>
      </c>
      <c r="B82" s="1" t="s">
        <v>2557</v>
      </c>
      <c r="C82" s="1" t="s">
        <v>34</v>
      </c>
      <c r="D82" s="1" t="s">
        <v>2888</v>
      </c>
      <c r="E82" s="1" t="s">
        <v>2889</v>
      </c>
      <c r="F82" s="1">
        <v>540</v>
      </c>
      <c r="G82" s="1">
        <v>224</v>
      </c>
      <c r="H82" s="1" t="s">
        <v>1035</v>
      </c>
      <c r="I82" s="21">
        <f>(J82+K82+L82+M82+N82+O82+W82+X82+Z82+AA82+AB82+AG82)*100/12</f>
        <v>98.666666666666671</v>
      </c>
      <c r="J82" s="1" t="s">
        <v>39</v>
      </c>
      <c r="K82" s="1" t="s">
        <v>150</v>
      </c>
      <c r="L82" s="1" t="s">
        <v>90</v>
      </c>
      <c r="M82" s="1" t="s">
        <v>154</v>
      </c>
      <c r="N82" s="1" t="s">
        <v>45</v>
      </c>
      <c r="O82" s="1" t="s">
        <v>150</v>
      </c>
      <c r="P82" s="1" t="s">
        <v>54</v>
      </c>
      <c r="Q82" s="1" t="s">
        <v>54</v>
      </c>
      <c r="R82" s="1" t="s">
        <v>54</v>
      </c>
      <c r="S82" s="1" t="s">
        <v>54</v>
      </c>
      <c r="T82" s="1" t="s">
        <v>54</v>
      </c>
      <c r="U82" s="1" t="s">
        <v>54</v>
      </c>
      <c r="V82" s="1" t="s">
        <v>54</v>
      </c>
      <c r="W82" s="1" t="s">
        <v>39</v>
      </c>
      <c r="X82" s="1" t="s">
        <v>150</v>
      </c>
      <c r="Y82" s="1" t="s">
        <v>150</v>
      </c>
      <c r="Z82" s="1" t="s">
        <v>150</v>
      </c>
      <c r="AA82" s="1" t="s">
        <v>150</v>
      </c>
      <c r="AB82" s="1" t="s">
        <v>39</v>
      </c>
      <c r="AC82" s="1" t="s">
        <v>54</v>
      </c>
      <c r="AD82" s="1" t="s">
        <v>54</v>
      </c>
      <c r="AE82" s="1" t="s">
        <v>54</v>
      </c>
      <c r="AF82" s="1" t="s">
        <v>54</v>
      </c>
      <c r="AG82" s="1" t="s">
        <v>39</v>
      </c>
    </row>
    <row r="83" spans="1:33" ht="39.9" customHeight="1" x14ac:dyDescent="0.3">
      <c r="A83" s="1" t="s">
        <v>555</v>
      </c>
      <c r="B83" s="1" t="s">
        <v>2557</v>
      </c>
      <c r="C83" s="1" t="s">
        <v>34</v>
      </c>
      <c r="D83" s="1" t="s">
        <v>2890</v>
      </c>
      <c r="E83" s="1" t="s">
        <v>2891</v>
      </c>
      <c r="F83" s="1">
        <v>2126</v>
      </c>
      <c r="G83" s="1">
        <v>1149</v>
      </c>
      <c r="H83" s="1" t="s">
        <v>93</v>
      </c>
      <c r="I83" s="21">
        <f t="shared" ref="I83:I86" si="3">(J83+K83+L83+M83+N83+O83+W83+X83+Z83+AA83+AB83+AG83)*100/12</f>
        <v>98.416666666666671</v>
      </c>
      <c r="J83" s="1" t="s">
        <v>39</v>
      </c>
      <c r="K83" s="1" t="s">
        <v>150</v>
      </c>
      <c r="L83" s="1" t="s">
        <v>154</v>
      </c>
      <c r="M83" s="1" t="s">
        <v>90</v>
      </c>
      <c r="N83" s="1" t="s">
        <v>156</v>
      </c>
      <c r="O83" s="1" t="s">
        <v>154</v>
      </c>
      <c r="P83" s="1" t="s">
        <v>54</v>
      </c>
      <c r="Q83" s="1" t="s">
        <v>54</v>
      </c>
      <c r="R83" s="1" t="s">
        <v>54</v>
      </c>
      <c r="S83" s="1" t="s">
        <v>54</v>
      </c>
      <c r="T83" s="1" t="s">
        <v>54</v>
      </c>
      <c r="U83" s="1" t="s">
        <v>54</v>
      </c>
      <c r="V83" s="1" t="s">
        <v>54</v>
      </c>
      <c r="W83" s="1" t="s">
        <v>150</v>
      </c>
      <c r="X83" s="1" t="s">
        <v>150</v>
      </c>
      <c r="Y83" s="1" t="s">
        <v>154</v>
      </c>
      <c r="Z83" s="1" t="s">
        <v>150</v>
      </c>
      <c r="AA83" s="1" t="s">
        <v>90</v>
      </c>
      <c r="AB83" s="1" t="s">
        <v>150</v>
      </c>
      <c r="AC83" s="1" t="s">
        <v>54</v>
      </c>
      <c r="AD83" s="1" t="s">
        <v>54</v>
      </c>
      <c r="AE83" s="1" t="s">
        <v>54</v>
      </c>
      <c r="AF83" s="1" t="s">
        <v>54</v>
      </c>
      <c r="AG83" s="1" t="s">
        <v>39</v>
      </c>
    </row>
    <row r="84" spans="1:33" ht="39.9" customHeight="1" x14ac:dyDescent="0.3">
      <c r="A84" s="1" t="s">
        <v>555</v>
      </c>
      <c r="B84" s="1" t="s">
        <v>2557</v>
      </c>
      <c r="C84" s="1" t="s">
        <v>34</v>
      </c>
      <c r="D84" s="1" t="s">
        <v>2894</v>
      </c>
      <c r="E84" s="1" t="s">
        <v>2895</v>
      </c>
      <c r="F84" s="1">
        <v>890</v>
      </c>
      <c r="G84" s="1">
        <v>368</v>
      </c>
      <c r="H84" s="1" t="s">
        <v>2646</v>
      </c>
      <c r="I84" s="21">
        <f t="shared" si="3"/>
        <v>97.166666666666686</v>
      </c>
      <c r="J84" s="1" t="s">
        <v>156</v>
      </c>
      <c r="K84" s="1" t="s">
        <v>150</v>
      </c>
      <c r="L84" s="1" t="s">
        <v>90</v>
      </c>
      <c r="M84" s="1" t="s">
        <v>150</v>
      </c>
      <c r="N84" s="1" t="s">
        <v>65</v>
      </c>
      <c r="O84" s="1" t="s">
        <v>154</v>
      </c>
      <c r="P84" s="1" t="s">
        <v>54</v>
      </c>
      <c r="Q84" s="1" t="s">
        <v>54</v>
      </c>
      <c r="R84" s="1" t="s">
        <v>54</v>
      </c>
      <c r="S84" s="1" t="s">
        <v>54</v>
      </c>
      <c r="T84" s="1" t="s">
        <v>54</v>
      </c>
      <c r="U84" s="1" t="s">
        <v>54</v>
      </c>
      <c r="V84" s="1" t="s">
        <v>54</v>
      </c>
      <c r="W84" s="1" t="s">
        <v>90</v>
      </c>
      <c r="X84" s="1" t="s">
        <v>90</v>
      </c>
      <c r="Y84" s="1" t="s">
        <v>154</v>
      </c>
      <c r="Z84" s="1" t="s">
        <v>90</v>
      </c>
      <c r="AA84" s="1" t="s">
        <v>154</v>
      </c>
      <c r="AB84" s="1" t="s">
        <v>90</v>
      </c>
      <c r="AC84" s="1" t="s">
        <v>54</v>
      </c>
      <c r="AD84" s="1" t="s">
        <v>54</v>
      </c>
      <c r="AE84" s="1" t="s">
        <v>54</v>
      </c>
      <c r="AF84" s="1" t="s">
        <v>54</v>
      </c>
      <c r="AG84" s="1" t="s">
        <v>154</v>
      </c>
    </row>
    <row r="85" spans="1:33" ht="39.9" customHeight="1" x14ac:dyDescent="0.3">
      <c r="A85" s="1" t="s">
        <v>555</v>
      </c>
      <c r="B85" s="1" t="s">
        <v>2557</v>
      </c>
      <c r="C85" s="1" t="s">
        <v>34</v>
      </c>
      <c r="D85" s="1" t="s">
        <v>2896</v>
      </c>
      <c r="E85" s="1" t="s">
        <v>2897</v>
      </c>
      <c r="F85" s="1">
        <v>1669</v>
      </c>
      <c r="G85" s="1">
        <v>710</v>
      </c>
      <c r="H85" s="1" t="s">
        <v>770</v>
      </c>
      <c r="I85" s="21">
        <f t="shared" si="3"/>
        <v>98.5</v>
      </c>
      <c r="J85" s="1" t="s">
        <v>150</v>
      </c>
      <c r="K85" s="1" t="s">
        <v>150</v>
      </c>
      <c r="L85" s="1" t="s">
        <v>154</v>
      </c>
      <c r="M85" s="1" t="s">
        <v>150</v>
      </c>
      <c r="N85" s="1" t="s">
        <v>45</v>
      </c>
      <c r="O85" s="1" t="s">
        <v>90</v>
      </c>
      <c r="P85" s="1" t="s">
        <v>54</v>
      </c>
      <c r="Q85" s="1" t="s">
        <v>54</v>
      </c>
      <c r="R85" s="1" t="s">
        <v>54</v>
      </c>
      <c r="S85" s="1" t="s">
        <v>54</v>
      </c>
      <c r="T85" s="1" t="s">
        <v>54</v>
      </c>
      <c r="U85" s="1" t="s">
        <v>54</v>
      </c>
      <c r="V85" s="1" t="s">
        <v>54</v>
      </c>
      <c r="W85" s="1" t="s">
        <v>150</v>
      </c>
      <c r="X85" s="1" t="s">
        <v>150</v>
      </c>
      <c r="Y85" s="1" t="s">
        <v>150</v>
      </c>
      <c r="Z85" s="1" t="s">
        <v>39</v>
      </c>
      <c r="AA85" s="1" t="s">
        <v>150</v>
      </c>
      <c r="AB85" s="1" t="s">
        <v>150</v>
      </c>
      <c r="AC85" s="1" t="s">
        <v>54</v>
      </c>
      <c r="AD85" s="1" t="s">
        <v>54</v>
      </c>
      <c r="AE85" s="1" t="s">
        <v>54</v>
      </c>
      <c r="AF85" s="1" t="s">
        <v>54</v>
      </c>
      <c r="AG85" s="1" t="s">
        <v>39</v>
      </c>
    </row>
    <row r="86" spans="1:33" ht="39.9" customHeight="1" x14ac:dyDescent="0.3">
      <c r="A86" s="1" t="s">
        <v>555</v>
      </c>
      <c r="B86" s="1" t="s">
        <v>2557</v>
      </c>
      <c r="C86" s="1" t="s">
        <v>34</v>
      </c>
      <c r="D86" s="1" t="s">
        <v>2899</v>
      </c>
      <c r="E86" s="1" t="s">
        <v>2900</v>
      </c>
      <c r="F86" s="1">
        <v>1557</v>
      </c>
      <c r="G86" s="1">
        <v>1162</v>
      </c>
      <c r="H86" s="1" t="s">
        <v>890</v>
      </c>
      <c r="I86" s="21">
        <f t="shared" si="3"/>
        <v>98.750000000000014</v>
      </c>
      <c r="J86" s="1" t="s">
        <v>39</v>
      </c>
      <c r="K86" s="1" t="s">
        <v>150</v>
      </c>
      <c r="L86" s="1" t="s">
        <v>150</v>
      </c>
      <c r="M86" s="1" t="s">
        <v>150</v>
      </c>
      <c r="N86" s="1" t="s">
        <v>150</v>
      </c>
      <c r="O86" s="1" t="s">
        <v>150</v>
      </c>
      <c r="P86" s="1" t="s">
        <v>54</v>
      </c>
      <c r="Q86" s="1" t="s">
        <v>54</v>
      </c>
      <c r="R86" s="1" t="s">
        <v>54</v>
      </c>
      <c r="S86" s="1" t="s">
        <v>54</v>
      </c>
      <c r="T86" s="1" t="s">
        <v>54</v>
      </c>
      <c r="U86" s="1" t="s">
        <v>54</v>
      </c>
      <c r="V86" s="1" t="s">
        <v>54</v>
      </c>
      <c r="W86" s="1" t="s">
        <v>150</v>
      </c>
      <c r="X86" s="1" t="s">
        <v>150</v>
      </c>
      <c r="Y86" s="1" t="s">
        <v>150</v>
      </c>
      <c r="Z86" s="1" t="s">
        <v>150</v>
      </c>
      <c r="AA86" s="1" t="s">
        <v>154</v>
      </c>
      <c r="AB86" s="1" t="s">
        <v>150</v>
      </c>
      <c r="AC86" s="1" t="s">
        <v>54</v>
      </c>
      <c r="AD86" s="1" t="s">
        <v>54</v>
      </c>
      <c r="AE86" s="1" t="s">
        <v>54</v>
      </c>
      <c r="AF86" s="1" t="s">
        <v>54</v>
      </c>
      <c r="AG86" s="1" t="s">
        <v>156</v>
      </c>
    </row>
    <row r="87" spans="1:33" x14ac:dyDescent="0.3">
      <c r="O87">
        <f t="shared" ref="O87:U87" si="4">SUM(O54:O81)</f>
        <v>0</v>
      </c>
      <c r="P87">
        <f t="shared" si="4"/>
        <v>0</v>
      </c>
      <c r="Q87">
        <f t="shared" si="4"/>
        <v>0</v>
      </c>
      <c r="R87">
        <f t="shared" si="4"/>
        <v>0</v>
      </c>
      <c r="S87">
        <f t="shared" si="4"/>
        <v>0</v>
      </c>
      <c r="T87">
        <f t="shared" si="4"/>
        <v>0</v>
      </c>
      <c r="U87">
        <f t="shared" si="4"/>
        <v>0</v>
      </c>
      <c r="V87">
        <f t="shared" ref="V87:AB87" si="5">SUM(V54:V81)</f>
        <v>0</v>
      </c>
      <c r="W87">
        <f t="shared" si="5"/>
        <v>0</v>
      </c>
      <c r="X87">
        <f t="shared" si="5"/>
        <v>0</v>
      </c>
      <c r="Y87">
        <f t="shared" si="5"/>
        <v>0</v>
      </c>
      <c r="Z87">
        <f t="shared" si="5"/>
        <v>0</v>
      </c>
      <c r="AA87">
        <f t="shared" si="5"/>
        <v>0</v>
      </c>
      <c r="AB87">
        <f t="shared" si="5"/>
        <v>0</v>
      </c>
      <c r="AC87">
        <f t="shared" ref="AC87:AG87" si="6">SUM(AC54:AC81)</f>
        <v>0</v>
      </c>
      <c r="AD87">
        <f t="shared" si="6"/>
        <v>0</v>
      </c>
      <c r="AE87">
        <f t="shared" si="6"/>
        <v>0</v>
      </c>
      <c r="AF87">
        <f t="shared" si="6"/>
        <v>0</v>
      </c>
      <c r="AG87">
        <f t="shared" si="6"/>
        <v>0</v>
      </c>
    </row>
    <row r="88" spans="1:33" ht="42.75" customHeight="1" x14ac:dyDescent="0.3">
      <c r="A88" s="116" t="s">
        <v>4164</v>
      </c>
      <c r="B88" s="117"/>
      <c r="C88" s="117"/>
      <c r="D88" s="96"/>
      <c r="E88" s="96"/>
      <c r="F88" s="96"/>
      <c r="G88" s="96"/>
      <c r="H88" s="97"/>
      <c r="I88" s="68"/>
      <c r="J88" s="68"/>
      <c r="K88" s="8"/>
      <c r="L88" s="8"/>
      <c r="M88" s="8"/>
      <c r="N88" s="68"/>
      <c r="O88" s="8"/>
      <c r="P88" s="8"/>
      <c r="Q88" s="8"/>
      <c r="R88" s="68"/>
      <c r="S88" s="68"/>
      <c r="T88" s="68"/>
      <c r="U88" s="68"/>
      <c r="V88" s="8"/>
      <c r="W88" s="68"/>
      <c r="X88" s="68"/>
      <c r="Y88" s="68"/>
      <c r="Z88" s="68"/>
      <c r="AA88" s="68"/>
      <c r="AB88" s="68"/>
      <c r="AC88" s="68"/>
      <c r="AD88" s="68"/>
      <c r="AE88" s="68"/>
      <c r="AF88" s="68"/>
    </row>
    <row r="89" spans="1:33" ht="22.5" customHeight="1" x14ac:dyDescent="0.3">
      <c r="A89" s="94" t="s">
        <v>234</v>
      </c>
      <c r="B89" s="54" t="s">
        <v>33</v>
      </c>
      <c r="C89" s="10">
        <v>45334</v>
      </c>
      <c r="D89" s="94" t="s">
        <v>27</v>
      </c>
      <c r="E89" s="94" t="s">
        <v>28</v>
      </c>
      <c r="F89" s="94" t="s">
        <v>29</v>
      </c>
      <c r="G89" s="94" t="s">
        <v>30</v>
      </c>
      <c r="H89" s="94" t="s">
        <v>31</v>
      </c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</row>
    <row r="90" spans="1:33" ht="41.4" x14ac:dyDescent="0.3">
      <c r="A90" s="94"/>
      <c r="B90" s="54" t="s">
        <v>235</v>
      </c>
      <c r="C90" s="10">
        <v>45362</v>
      </c>
      <c r="D90" s="94"/>
      <c r="E90" s="94"/>
      <c r="F90" s="94"/>
      <c r="G90" s="94"/>
      <c r="H90" s="94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8"/>
      <c r="T90" s="68"/>
      <c r="U90" s="68"/>
      <c r="V90" s="68"/>
      <c r="W90" s="68"/>
      <c r="X90" s="8"/>
      <c r="Y90" s="68"/>
      <c r="Z90" s="68"/>
      <c r="AA90" s="68"/>
      <c r="AB90" s="8"/>
      <c r="AC90" s="8"/>
      <c r="AD90" s="8"/>
      <c r="AE90" s="8"/>
      <c r="AF90" s="68"/>
    </row>
    <row r="91" spans="1:33" ht="90" customHeight="1" x14ac:dyDescent="0.3">
      <c r="A91" s="55" t="s">
        <v>24</v>
      </c>
      <c r="B91" s="55" t="s">
        <v>25</v>
      </c>
      <c r="C91" s="55" t="s">
        <v>26</v>
      </c>
      <c r="D91" s="94"/>
      <c r="E91" s="94"/>
      <c r="F91" s="94"/>
      <c r="G91" s="94"/>
      <c r="H91" s="94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</row>
    <row r="92" spans="1:33" ht="39.9" customHeight="1" x14ac:dyDescent="0.3">
      <c r="A92" s="54" t="s">
        <v>555</v>
      </c>
      <c r="B92" s="54" t="s">
        <v>33</v>
      </c>
      <c r="C92" s="54" t="s">
        <v>34</v>
      </c>
      <c r="D92" s="54" t="s">
        <v>4989</v>
      </c>
      <c r="E92" s="54" t="s">
        <v>4990</v>
      </c>
      <c r="F92" s="54">
        <v>435</v>
      </c>
      <c r="G92" s="54">
        <v>129</v>
      </c>
      <c r="H92" s="60" t="s">
        <v>579</v>
      </c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</row>
    <row r="93" spans="1:33" ht="39.9" customHeight="1" x14ac:dyDescent="0.3">
      <c r="A93" s="54" t="s">
        <v>555</v>
      </c>
      <c r="B93" s="54" t="s">
        <v>33</v>
      </c>
      <c r="C93" s="54" t="s">
        <v>34</v>
      </c>
      <c r="D93" s="54" t="s">
        <v>4991</v>
      </c>
      <c r="E93" s="54" t="s">
        <v>4992</v>
      </c>
      <c r="F93" s="54">
        <v>250</v>
      </c>
      <c r="G93" s="54">
        <v>84</v>
      </c>
      <c r="H93" s="60" t="s">
        <v>2472</v>
      </c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</row>
    <row r="94" spans="1:33" ht="39.9" customHeight="1" x14ac:dyDescent="0.3">
      <c r="A94" s="54" t="s">
        <v>555</v>
      </c>
      <c r="B94" s="54" t="s">
        <v>33</v>
      </c>
      <c r="C94" s="54" t="s">
        <v>34</v>
      </c>
      <c r="D94" s="54" t="s">
        <v>4993</v>
      </c>
      <c r="E94" s="54" t="s">
        <v>4994</v>
      </c>
      <c r="F94" s="54">
        <v>242</v>
      </c>
      <c r="G94" s="54">
        <v>73</v>
      </c>
      <c r="H94" s="60" t="s">
        <v>870</v>
      </c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</row>
    <row r="95" spans="1:33" ht="39.9" customHeight="1" x14ac:dyDescent="0.3">
      <c r="A95" s="54" t="s">
        <v>555</v>
      </c>
      <c r="B95" s="54" t="s">
        <v>33</v>
      </c>
      <c r="C95" s="54" t="s">
        <v>34</v>
      </c>
      <c r="D95" s="54" t="s">
        <v>4995</v>
      </c>
      <c r="E95" s="54" t="s">
        <v>4996</v>
      </c>
      <c r="F95" s="54">
        <v>226</v>
      </c>
      <c r="G95" s="54">
        <v>74</v>
      </c>
      <c r="H95" s="60" t="s">
        <v>623</v>
      </c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</row>
    <row r="96" spans="1:33" ht="39.9" customHeight="1" x14ac:dyDescent="0.3">
      <c r="A96" s="54" t="s">
        <v>555</v>
      </c>
      <c r="B96" s="54" t="s">
        <v>33</v>
      </c>
      <c r="C96" s="54" t="s">
        <v>34</v>
      </c>
      <c r="D96" s="54" t="s">
        <v>4997</v>
      </c>
      <c r="E96" s="54" t="s">
        <v>4998</v>
      </c>
      <c r="F96" s="54">
        <v>264</v>
      </c>
      <c r="G96" s="54">
        <v>46</v>
      </c>
      <c r="H96" s="60" t="s">
        <v>1269</v>
      </c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</row>
    <row r="97" spans="1:32" ht="39.9" customHeight="1" x14ac:dyDescent="0.3">
      <c r="A97" s="54" t="s">
        <v>555</v>
      </c>
      <c r="B97" s="54" t="s">
        <v>33</v>
      </c>
      <c r="C97" s="54" t="s">
        <v>34</v>
      </c>
      <c r="D97" s="54" t="s">
        <v>4999</v>
      </c>
      <c r="E97" s="54" t="s">
        <v>5000</v>
      </c>
      <c r="F97" s="54">
        <v>258</v>
      </c>
      <c r="G97" s="54">
        <v>64</v>
      </c>
      <c r="H97" s="60" t="s">
        <v>761</v>
      </c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</row>
    <row r="98" spans="1:32" ht="39.9" customHeight="1" x14ac:dyDescent="0.3">
      <c r="A98" s="54" t="s">
        <v>555</v>
      </c>
      <c r="B98" s="54" t="s">
        <v>33</v>
      </c>
      <c r="C98" s="54" t="s">
        <v>34</v>
      </c>
      <c r="D98" s="54" t="s">
        <v>5001</v>
      </c>
      <c r="E98" s="54" t="s">
        <v>5002</v>
      </c>
      <c r="F98" s="54">
        <v>292</v>
      </c>
      <c r="G98" s="54">
        <v>112</v>
      </c>
      <c r="H98" s="60" t="s">
        <v>1457</v>
      </c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</row>
    <row r="99" spans="1:32" ht="39.9" customHeight="1" x14ac:dyDescent="0.3">
      <c r="A99" s="54" t="s">
        <v>555</v>
      </c>
      <c r="B99" s="54" t="s">
        <v>33</v>
      </c>
      <c r="C99" s="54" t="s">
        <v>34</v>
      </c>
      <c r="D99" s="54" t="s">
        <v>5003</v>
      </c>
      <c r="E99" s="54" t="s">
        <v>5004</v>
      </c>
      <c r="F99" s="54">
        <v>148</v>
      </c>
      <c r="G99" s="54">
        <v>49</v>
      </c>
      <c r="H99" s="60" t="s">
        <v>2798</v>
      </c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</row>
    <row r="100" spans="1:32" ht="39.9" customHeight="1" x14ac:dyDescent="0.3">
      <c r="A100" s="54" t="s">
        <v>555</v>
      </c>
      <c r="B100" s="54" t="s">
        <v>33</v>
      </c>
      <c r="C100" s="54" t="s">
        <v>34</v>
      </c>
      <c r="D100" s="54" t="s">
        <v>5005</v>
      </c>
      <c r="E100" s="54" t="s">
        <v>5006</v>
      </c>
      <c r="F100" s="54">
        <v>371</v>
      </c>
      <c r="G100" s="54">
        <v>124</v>
      </c>
      <c r="H100" s="60" t="s">
        <v>2451</v>
      </c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</row>
    <row r="101" spans="1:32" ht="39.9" customHeight="1" x14ac:dyDescent="0.3">
      <c r="A101" s="54" t="s">
        <v>555</v>
      </c>
      <c r="B101" s="54" t="s">
        <v>33</v>
      </c>
      <c r="C101" s="54" t="s">
        <v>34</v>
      </c>
      <c r="D101" s="54" t="s">
        <v>5007</v>
      </c>
      <c r="E101" s="54" t="s">
        <v>5008</v>
      </c>
      <c r="F101" s="54">
        <v>165</v>
      </c>
      <c r="G101" s="54">
        <v>49</v>
      </c>
      <c r="H101" s="60" t="s">
        <v>2979</v>
      </c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</row>
    <row r="102" spans="1:32" ht="39.9" customHeight="1" x14ac:dyDescent="0.3">
      <c r="A102" s="54" t="s">
        <v>555</v>
      </c>
      <c r="B102" s="54" t="s">
        <v>33</v>
      </c>
      <c r="C102" s="54" t="s">
        <v>34</v>
      </c>
      <c r="D102" s="54" t="s">
        <v>5009</v>
      </c>
      <c r="E102" s="54" t="s">
        <v>5010</v>
      </c>
      <c r="F102" s="54">
        <v>70</v>
      </c>
      <c r="G102" s="54">
        <v>15</v>
      </c>
      <c r="H102" s="60" t="s">
        <v>219</v>
      </c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</row>
    <row r="103" spans="1:32" ht="39.9" customHeight="1" x14ac:dyDescent="0.3">
      <c r="A103" s="1" t="s">
        <v>555</v>
      </c>
      <c r="B103" s="1" t="s">
        <v>2401</v>
      </c>
      <c r="C103" s="1" t="s">
        <v>1331</v>
      </c>
      <c r="D103" s="1" t="s">
        <v>5011</v>
      </c>
      <c r="E103" s="1" t="s">
        <v>5012</v>
      </c>
      <c r="F103" s="1">
        <v>162</v>
      </c>
      <c r="G103" s="1">
        <v>46</v>
      </c>
      <c r="H103" s="1" t="s">
        <v>1539</v>
      </c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</row>
    <row r="104" spans="1:32" ht="39.9" customHeight="1" x14ac:dyDescent="0.3">
      <c r="A104" s="1" t="s">
        <v>555</v>
      </c>
      <c r="B104" s="1" t="s">
        <v>2401</v>
      </c>
      <c r="C104" s="1" t="s">
        <v>1331</v>
      </c>
      <c r="D104" s="1" t="s">
        <v>5013</v>
      </c>
      <c r="E104" s="1" t="s">
        <v>5014</v>
      </c>
      <c r="F104" s="1">
        <v>1129</v>
      </c>
      <c r="G104" s="1">
        <v>435</v>
      </c>
      <c r="H104" s="1" t="s">
        <v>942</v>
      </c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</row>
    <row r="105" spans="1:32" ht="39.9" customHeight="1" x14ac:dyDescent="0.3">
      <c r="A105" s="1" t="s">
        <v>555</v>
      </c>
      <c r="B105" s="1" t="s">
        <v>2401</v>
      </c>
      <c r="C105" s="1" t="s">
        <v>1331</v>
      </c>
      <c r="D105" s="1" t="s">
        <v>5015</v>
      </c>
      <c r="E105" s="1" t="s">
        <v>5016</v>
      </c>
      <c r="F105" s="1">
        <v>549</v>
      </c>
      <c r="G105" s="1">
        <v>186</v>
      </c>
      <c r="H105" s="1" t="s">
        <v>5017</v>
      </c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</row>
    <row r="106" spans="1:32" ht="39.9" customHeight="1" x14ac:dyDescent="0.3">
      <c r="A106" s="1" t="s">
        <v>555</v>
      </c>
      <c r="B106" s="1" t="s">
        <v>2401</v>
      </c>
      <c r="C106" s="1" t="s">
        <v>1331</v>
      </c>
      <c r="D106" s="1" t="s">
        <v>5018</v>
      </c>
      <c r="E106" s="1" t="s">
        <v>5019</v>
      </c>
      <c r="F106" s="1">
        <v>1020</v>
      </c>
      <c r="G106" s="1">
        <v>230</v>
      </c>
      <c r="H106" s="1" t="s">
        <v>602</v>
      </c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</row>
    <row r="107" spans="1:32" ht="39.9" customHeight="1" x14ac:dyDescent="0.3">
      <c r="A107" s="1" t="s">
        <v>555</v>
      </c>
      <c r="B107" s="1" t="s">
        <v>2401</v>
      </c>
      <c r="C107" s="1" t="s">
        <v>1331</v>
      </c>
      <c r="D107" s="1" t="s">
        <v>5020</v>
      </c>
      <c r="E107" s="1" t="s">
        <v>5021</v>
      </c>
      <c r="F107" s="1">
        <v>191</v>
      </c>
      <c r="G107" s="1">
        <v>37</v>
      </c>
      <c r="H107" s="1" t="s">
        <v>4588</v>
      </c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</row>
    <row r="108" spans="1:32" ht="39.9" customHeight="1" x14ac:dyDescent="0.3">
      <c r="A108" s="1" t="s">
        <v>555</v>
      </c>
      <c r="B108" s="1" t="s">
        <v>2401</v>
      </c>
      <c r="C108" s="1" t="s">
        <v>1331</v>
      </c>
      <c r="D108" s="1" t="s">
        <v>5022</v>
      </c>
      <c r="E108" s="1" t="s">
        <v>5023</v>
      </c>
      <c r="F108" s="1">
        <v>823</v>
      </c>
      <c r="G108" s="1">
        <v>253</v>
      </c>
      <c r="H108" s="1" t="s">
        <v>1151</v>
      </c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</row>
    <row r="109" spans="1:32" ht="39.9" customHeight="1" x14ac:dyDescent="0.3">
      <c r="A109" s="1" t="s">
        <v>555</v>
      </c>
      <c r="B109" s="1" t="s">
        <v>2401</v>
      </c>
      <c r="C109" s="1" t="s">
        <v>1331</v>
      </c>
      <c r="D109" s="1" t="s">
        <v>5024</v>
      </c>
      <c r="E109" s="1" t="s">
        <v>5025</v>
      </c>
      <c r="F109" s="1">
        <v>873</v>
      </c>
      <c r="G109" s="1">
        <v>323</v>
      </c>
      <c r="H109" s="1" t="s">
        <v>2527</v>
      </c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</row>
    <row r="110" spans="1:32" ht="39.9" customHeight="1" x14ac:dyDescent="0.3">
      <c r="A110" s="1" t="s">
        <v>555</v>
      </c>
      <c r="B110" s="1" t="s">
        <v>2401</v>
      </c>
      <c r="C110" s="1" t="s">
        <v>1331</v>
      </c>
      <c r="D110" s="1" t="s">
        <v>5026</v>
      </c>
      <c r="E110" s="1" t="s">
        <v>5027</v>
      </c>
      <c r="F110" s="1">
        <v>742</v>
      </c>
      <c r="G110" s="1">
        <v>229</v>
      </c>
      <c r="H110" s="1" t="s">
        <v>2513</v>
      </c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</row>
    <row r="111" spans="1:32" ht="39.9" customHeight="1" x14ac:dyDescent="0.3">
      <c r="A111" s="1" t="s">
        <v>555</v>
      </c>
      <c r="B111" s="1" t="s">
        <v>2401</v>
      </c>
      <c r="C111" s="1" t="s">
        <v>1331</v>
      </c>
      <c r="D111" s="1" t="s">
        <v>5028</v>
      </c>
      <c r="E111" s="1" t="s">
        <v>5029</v>
      </c>
      <c r="F111" s="1">
        <v>537</v>
      </c>
      <c r="G111" s="1">
        <v>166</v>
      </c>
      <c r="H111" s="1" t="s">
        <v>1515</v>
      </c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</row>
    <row r="112" spans="1:32" ht="39.9" customHeight="1" x14ac:dyDescent="0.3">
      <c r="A112" s="1" t="s">
        <v>555</v>
      </c>
      <c r="B112" s="1" t="s">
        <v>2401</v>
      </c>
      <c r="C112" s="1" t="s">
        <v>1331</v>
      </c>
      <c r="D112" s="1" t="s">
        <v>5030</v>
      </c>
      <c r="E112" s="1" t="s">
        <v>5031</v>
      </c>
      <c r="F112" s="1">
        <v>596</v>
      </c>
      <c r="G112" s="1">
        <v>155</v>
      </c>
      <c r="H112" s="1" t="s">
        <v>2354</v>
      </c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</row>
    <row r="113" spans="1:32" ht="39.9" customHeight="1" x14ac:dyDescent="0.3">
      <c r="A113" s="1" t="s">
        <v>555</v>
      </c>
      <c r="B113" s="1" t="s">
        <v>2401</v>
      </c>
      <c r="C113" s="1" t="s">
        <v>1331</v>
      </c>
      <c r="D113" s="1" t="s">
        <v>5032</v>
      </c>
      <c r="E113" s="1" t="s">
        <v>5033</v>
      </c>
      <c r="F113" s="1">
        <v>479</v>
      </c>
      <c r="G113" s="1">
        <v>137</v>
      </c>
      <c r="H113" s="1" t="s">
        <v>2501</v>
      </c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</row>
    <row r="114" spans="1:32" ht="39.9" customHeight="1" x14ac:dyDescent="0.3">
      <c r="A114" s="1" t="s">
        <v>555</v>
      </c>
      <c r="B114" s="1" t="s">
        <v>2401</v>
      </c>
      <c r="C114" s="1" t="s">
        <v>1331</v>
      </c>
      <c r="D114" s="1" t="s">
        <v>5034</v>
      </c>
      <c r="E114" s="1" t="s">
        <v>5035</v>
      </c>
      <c r="F114" s="1">
        <v>982</v>
      </c>
      <c r="G114" s="1">
        <v>159</v>
      </c>
      <c r="H114" s="1" t="s">
        <v>1428</v>
      </c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</row>
    <row r="119" spans="1:32" x14ac:dyDescent="0.3">
      <c r="C119" t="s">
        <v>5094</v>
      </c>
    </row>
  </sheetData>
  <mergeCells count="16">
    <mergeCell ref="J1:AG3"/>
    <mergeCell ref="D2:D4"/>
    <mergeCell ref="E2:E4"/>
    <mergeCell ref="F2:F4"/>
    <mergeCell ref="G2:G4"/>
    <mergeCell ref="H2:H4"/>
    <mergeCell ref="I2:I4"/>
    <mergeCell ref="A89:A90"/>
    <mergeCell ref="A88:H88"/>
    <mergeCell ref="A2:A3"/>
    <mergeCell ref="A1:I1"/>
    <mergeCell ref="D89:D91"/>
    <mergeCell ref="E89:E91"/>
    <mergeCell ref="F89:F91"/>
    <mergeCell ref="G89:G91"/>
    <mergeCell ref="H89:H9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70BBA-63F6-4C7D-8FB0-A1C63EB3E083}">
  <dimension ref="A1:DT30"/>
  <sheetViews>
    <sheetView showGridLines="0" workbookViewId="0">
      <selection activeCell="F20" sqref="F20:F22"/>
    </sheetView>
  </sheetViews>
  <sheetFormatPr defaultRowHeight="14.4" x14ac:dyDescent="0.3"/>
  <cols>
    <col min="1" max="1" width="16.88671875" customWidth="1"/>
    <col min="2" max="2" width="11" customWidth="1"/>
    <col min="3" max="3" width="17.88671875" customWidth="1"/>
    <col min="4" max="4" width="14.44140625" customWidth="1"/>
    <col min="5" max="5" width="27.5546875" customWidth="1"/>
    <col min="6" max="6" width="21.5546875" customWidth="1"/>
    <col min="7" max="7" width="13.5546875" customWidth="1"/>
    <col min="8" max="8" width="16.6640625" customWidth="1"/>
    <col min="9" max="9" width="19.44140625" customWidth="1"/>
    <col min="10" max="11" width="17.109375" customWidth="1"/>
    <col min="12" max="12" width="16.44140625" customWidth="1"/>
    <col min="13" max="13" width="17" customWidth="1"/>
    <col min="14" max="14" width="17.6640625" customWidth="1"/>
    <col min="15" max="15" width="17.109375" customWidth="1"/>
    <col min="16" max="16" width="17" customWidth="1"/>
    <col min="17" max="17" width="17.44140625" customWidth="1"/>
    <col min="18" max="18" width="17.109375" customWidth="1"/>
    <col min="19" max="19" width="17" customWidth="1"/>
    <col min="20" max="20" width="16.5546875" customWidth="1"/>
    <col min="21" max="21" width="16.88671875" customWidth="1"/>
    <col min="22" max="22" width="17" customWidth="1"/>
    <col min="23" max="23" width="16.33203125" customWidth="1"/>
    <col min="24" max="24" width="16.5546875" customWidth="1"/>
    <col min="25" max="25" width="17.5546875" customWidth="1"/>
    <col min="26" max="26" width="17.109375" customWidth="1"/>
    <col min="27" max="27" width="17" customWidth="1"/>
    <col min="28" max="28" width="16.33203125" customWidth="1"/>
    <col min="29" max="30" width="17.5546875" customWidth="1"/>
    <col min="31" max="31" width="17.33203125" customWidth="1"/>
    <col min="32" max="32" width="16.88671875" customWidth="1"/>
    <col min="33" max="33" width="16.44140625" customWidth="1"/>
  </cols>
  <sheetData>
    <row r="1" spans="1:124" s="20" customFormat="1" ht="39.75" customHeight="1" x14ac:dyDescent="0.3">
      <c r="A1" s="102" t="s">
        <v>310</v>
      </c>
      <c r="B1" s="103"/>
      <c r="C1" s="103"/>
      <c r="D1" s="103"/>
      <c r="E1" s="103"/>
      <c r="F1" s="103"/>
      <c r="G1" s="103"/>
      <c r="H1" s="103"/>
      <c r="I1" s="120"/>
      <c r="J1" s="108" t="s">
        <v>5275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27"/>
    </row>
    <row r="2" spans="1:124" s="20" customFormat="1" ht="75" customHeight="1" x14ac:dyDescent="0.3">
      <c r="A2" s="94" t="s">
        <v>234</v>
      </c>
      <c r="B2" s="9" t="s">
        <v>33</v>
      </c>
      <c r="C2" s="10">
        <v>45334</v>
      </c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94" t="s">
        <v>233</v>
      </c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27"/>
    </row>
    <row r="3" spans="1:124" s="20" customFormat="1" ht="45" customHeight="1" x14ac:dyDescent="0.3">
      <c r="A3" s="94"/>
      <c r="B3" s="9" t="s">
        <v>235</v>
      </c>
      <c r="C3" s="10">
        <v>45362</v>
      </c>
      <c r="D3" s="94"/>
      <c r="E3" s="94"/>
      <c r="F3" s="94"/>
      <c r="G3" s="94"/>
      <c r="H3" s="94"/>
      <c r="I3" s="94"/>
      <c r="J3" s="118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11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27"/>
    </row>
    <row r="4" spans="1:124" s="20" customFormat="1" ht="151.80000000000001" x14ac:dyDescent="0.3">
      <c r="A4" s="18" t="s">
        <v>24</v>
      </c>
      <c r="B4" s="18" t="s">
        <v>25</v>
      </c>
      <c r="C4" s="18" t="s">
        <v>26</v>
      </c>
      <c r="D4" s="94"/>
      <c r="E4" s="94"/>
      <c r="F4" s="94"/>
      <c r="G4" s="94"/>
      <c r="H4" s="94"/>
      <c r="I4" s="94"/>
      <c r="J4" s="60" t="s">
        <v>0</v>
      </c>
      <c r="K4" s="60" t="s">
        <v>1</v>
      </c>
      <c r="L4" s="60" t="s">
        <v>2</v>
      </c>
      <c r="M4" s="60" t="s">
        <v>3</v>
      </c>
      <c r="N4" s="60" t="s">
        <v>4</v>
      </c>
      <c r="O4" s="60" t="s">
        <v>5</v>
      </c>
      <c r="P4" s="60" t="s">
        <v>6</v>
      </c>
      <c r="Q4" s="60" t="s">
        <v>7</v>
      </c>
      <c r="R4" s="60" t="s">
        <v>8</v>
      </c>
      <c r="S4" s="60" t="s">
        <v>9</v>
      </c>
      <c r="T4" s="60" t="s">
        <v>10</v>
      </c>
      <c r="U4" s="60" t="s">
        <v>11</v>
      </c>
      <c r="V4" s="60" t="s">
        <v>12</v>
      </c>
      <c r="W4" s="60" t="s">
        <v>13</v>
      </c>
      <c r="X4" s="60" t="s">
        <v>14</v>
      </c>
      <c r="Y4" s="60" t="s">
        <v>15</v>
      </c>
      <c r="Z4" s="60" t="s">
        <v>16</v>
      </c>
      <c r="AA4" s="60" t="s">
        <v>17</v>
      </c>
      <c r="AB4" s="60" t="s">
        <v>18</v>
      </c>
      <c r="AC4" s="60" t="s">
        <v>19</v>
      </c>
      <c r="AD4" s="60" t="s">
        <v>20</v>
      </c>
      <c r="AE4" s="60" t="s">
        <v>21</v>
      </c>
      <c r="AF4" s="60" t="s">
        <v>22</v>
      </c>
      <c r="AG4" s="60" t="s">
        <v>23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27"/>
    </row>
    <row r="5" spans="1:124" ht="39.9" customHeight="1" x14ac:dyDescent="0.3">
      <c r="A5" s="1" t="s">
        <v>862</v>
      </c>
      <c r="B5" s="1" t="s">
        <v>33</v>
      </c>
      <c r="C5" s="1" t="s">
        <v>34</v>
      </c>
      <c r="D5" s="1" t="s">
        <v>863</v>
      </c>
      <c r="E5" s="1" t="s">
        <v>864</v>
      </c>
      <c r="F5" s="1">
        <v>237</v>
      </c>
      <c r="G5" s="9">
        <v>106</v>
      </c>
      <c r="H5" s="1" t="s">
        <v>865</v>
      </c>
      <c r="I5" s="21">
        <f t="shared" ref="I5:I12" si="0">(J5+K5+L5+M5+N5+O5+P5+Q5+R5+S5+U5+V5+W5+X5+Z5+AA5+AB5+AG5)*100/18</f>
        <v>94.777777777777771</v>
      </c>
      <c r="J5" s="1" t="s">
        <v>154</v>
      </c>
      <c r="K5" s="1" t="s">
        <v>90</v>
      </c>
      <c r="L5" s="1" t="s">
        <v>90</v>
      </c>
      <c r="M5" s="1" t="s">
        <v>90</v>
      </c>
      <c r="N5" s="1" t="s">
        <v>189</v>
      </c>
      <c r="O5" s="1" t="s">
        <v>105</v>
      </c>
      <c r="P5" s="1" t="s">
        <v>150</v>
      </c>
      <c r="Q5" s="1" t="s">
        <v>95</v>
      </c>
      <c r="R5" s="1" t="s">
        <v>90</v>
      </c>
      <c r="S5" s="1" t="s">
        <v>42</v>
      </c>
      <c r="T5" s="1" t="s">
        <v>54</v>
      </c>
      <c r="U5" s="1" t="s">
        <v>150</v>
      </c>
      <c r="V5" s="1" t="s">
        <v>156</v>
      </c>
      <c r="W5" s="1" t="s">
        <v>95</v>
      </c>
      <c r="X5" s="1" t="s">
        <v>90</v>
      </c>
      <c r="Y5" s="1" t="s">
        <v>54</v>
      </c>
      <c r="Z5" s="1" t="s">
        <v>90</v>
      </c>
      <c r="AA5" s="1" t="s">
        <v>154</v>
      </c>
      <c r="AB5" s="1" t="s">
        <v>150</v>
      </c>
      <c r="AC5" s="1" t="s">
        <v>54</v>
      </c>
      <c r="AD5" s="1" t="s">
        <v>54</v>
      </c>
      <c r="AE5" s="1" t="s">
        <v>54</v>
      </c>
      <c r="AF5" s="1" t="s">
        <v>54</v>
      </c>
      <c r="AG5" s="1" t="s">
        <v>95</v>
      </c>
    </row>
    <row r="6" spans="1:124" ht="39.9" customHeight="1" x14ac:dyDescent="0.3">
      <c r="A6" s="28" t="s">
        <v>862</v>
      </c>
      <c r="B6" s="28" t="s">
        <v>33</v>
      </c>
      <c r="C6" s="28" t="s">
        <v>34</v>
      </c>
      <c r="D6" s="28" t="s">
        <v>866</v>
      </c>
      <c r="E6" s="28" t="s">
        <v>867</v>
      </c>
      <c r="F6" s="28">
        <v>247</v>
      </c>
      <c r="G6" s="18">
        <v>116</v>
      </c>
      <c r="H6" s="28" t="s">
        <v>868</v>
      </c>
      <c r="I6" s="21">
        <f t="shared" si="0"/>
        <v>97.055555555555529</v>
      </c>
      <c r="J6" s="28" t="s">
        <v>39</v>
      </c>
      <c r="K6" s="28" t="s">
        <v>39</v>
      </c>
      <c r="L6" s="28" t="s">
        <v>154</v>
      </c>
      <c r="M6" s="28" t="s">
        <v>150</v>
      </c>
      <c r="N6" s="28" t="s">
        <v>68</v>
      </c>
      <c r="O6" s="28" t="s">
        <v>154</v>
      </c>
      <c r="P6" s="28" t="s">
        <v>150</v>
      </c>
      <c r="Q6" s="28" t="s">
        <v>90</v>
      </c>
      <c r="R6" s="28" t="s">
        <v>154</v>
      </c>
      <c r="S6" s="28" t="s">
        <v>65</v>
      </c>
      <c r="T6" s="28" t="s">
        <v>54</v>
      </c>
      <c r="U6" s="28" t="s">
        <v>154</v>
      </c>
      <c r="V6" s="28" t="s">
        <v>95</v>
      </c>
      <c r="W6" s="28" t="s">
        <v>150</v>
      </c>
      <c r="X6" s="28" t="s">
        <v>39</v>
      </c>
      <c r="Y6" s="28" t="s">
        <v>54</v>
      </c>
      <c r="Z6" s="28" t="s">
        <v>39</v>
      </c>
      <c r="AA6" s="28" t="s">
        <v>150</v>
      </c>
      <c r="AB6" s="28" t="s">
        <v>39</v>
      </c>
      <c r="AC6" s="28" t="s">
        <v>54</v>
      </c>
      <c r="AD6" s="28" t="s">
        <v>54</v>
      </c>
      <c r="AE6" s="28" t="s">
        <v>54</v>
      </c>
      <c r="AF6" s="28" t="s">
        <v>54</v>
      </c>
      <c r="AG6" s="28" t="s">
        <v>150</v>
      </c>
    </row>
    <row r="7" spans="1:124" s="29" customFormat="1" ht="39.9" customHeight="1" x14ac:dyDescent="0.3">
      <c r="A7" s="1" t="s">
        <v>862</v>
      </c>
      <c r="B7" s="1" t="s">
        <v>33</v>
      </c>
      <c r="C7" s="1" t="s">
        <v>34</v>
      </c>
      <c r="D7" s="1" t="s">
        <v>872</v>
      </c>
      <c r="E7" s="1" t="s">
        <v>873</v>
      </c>
      <c r="F7" s="1">
        <v>133</v>
      </c>
      <c r="G7" s="9">
        <v>74</v>
      </c>
      <c r="H7" s="1" t="s">
        <v>713</v>
      </c>
      <c r="I7" s="21">
        <f t="shared" si="0"/>
        <v>93.722222222222229</v>
      </c>
      <c r="J7" s="1" t="s">
        <v>154</v>
      </c>
      <c r="K7" s="1" t="s">
        <v>154</v>
      </c>
      <c r="L7" s="1" t="s">
        <v>150</v>
      </c>
      <c r="M7" s="1" t="s">
        <v>90</v>
      </c>
      <c r="N7" s="1" t="s">
        <v>190</v>
      </c>
      <c r="O7" s="1" t="s">
        <v>103</v>
      </c>
      <c r="P7" s="1" t="s">
        <v>150</v>
      </c>
      <c r="Q7" s="1" t="s">
        <v>50</v>
      </c>
      <c r="R7" s="1" t="s">
        <v>42</v>
      </c>
      <c r="S7" s="1" t="s">
        <v>876</v>
      </c>
      <c r="T7" s="1" t="s">
        <v>54</v>
      </c>
      <c r="U7" s="1" t="s">
        <v>39</v>
      </c>
      <c r="V7" s="1" t="s">
        <v>84</v>
      </c>
      <c r="W7" s="1" t="s">
        <v>42</v>
      </c>
      <c r="X7" s="1" t="s">
        <v>45</v>
      </c>
      <c r="Y7" s="1" t="s">
        <v>54</v>
      </c>
      <c r="Z7" s="1" t="s">
        <v>150</v>
      </c>
      <c r="AA7" s="1" t="s">
        <v>39</v>
      </c>
      <c r="AB7" s="1" t="s">
        <v>150</v>
      </c>
      <c r="AC7" s="1" t="s">
        <v>54</v>
      </c>
      <c r="AD7" s="1" t="s">
        <v>54</v>
      </c>
      <c r="AE7" s="1" t="s">
        <v>54</v>
      </c>
      <c r="AF7" s="1" t="s">
        <v>54</v>
      </c>
      <c r="AG7" s="1" t="s">
        <v>156</v>
      </c>
    </row>
    <row r="8" spans="1:124" s="29" customFormat="1" ht="39.9" customHeight="1" x14ac:dyDescent="0.3">
      <c r="A8" s="1" t="s">
        <v>862</v>
      </c>
      <c r="B8" s="1" t="s">
        <v>33</v>
      </c>
      <c r="C8" s="1" t="s">
        <v>34</v>
      </c>
      <c r="D8" s="1" t="s">
        <v>877</v>
      </c>
      <c r="E8" s="1" t="s">
        <v>878</v>
      </c>
      <c r="F8" s="1">
        <v>250</v>
      </c>
      <c r="G8" s="9">
        <v>117</v>
      </c>
      <c r="H8" s="1" t="s">
        <v>879</v>
      </c>
      <c r="I8" s="21">
        <f t="shared" si="0"/>
        <v>94.166666666666686</v>
      </c>
      <c r="J8" s="1" t="s">
        <v>154</v>
      </c>
      <c r="K8" s="1" t="s">
        <v>90</v>
      </c>
      <c r="L8" s="1" t="s">
        <v>45</v>
      </c>
      <c r="M8" s="1" t="s">
        <v>156</v>
      </c>
      <c r="N8" s="1" t="s">
        <v>166</v>
      </c>
      <c r="O8" s="1" t="s">
        <v>103</v>
      </c>
      <c r="P8" s="1" t="s">
        <v>154</v>
      </c>
      <c r="Q8" s="1" t="s">
        <v>105</v>
      </c>
      <c r="R8" s="1" t="s">
        <v>65</v>
      </c>
      <c r="S8" s="1" t="s">
        <v>50</v>
      </c>
      <c r="T8" s="1" t="s">
        <v>54</v>
      </c>
      <c r="U8" s="1" t="s">
        <v>154</v>
      </c>
      <c r="V8" s="1" t="s">
        <v>84</v>
      </c>
      <c r="W8" s="1" t="s">
        <v>103</v>
      </c>
      <c r="X8" s="1" t="s">
        <v>154</v>
      </c>
      <c r="Y8" s="1" t="s">
        <v>54</v>
      </c>
      <c r="Z8" s="1" t="s">
        <v>154</v>
      </c>
      <c r="AA8" s="1" t="s">
        <v>154</v>
      </c>
      <c r="AB8" s="1" t="s">
        <v>154</v>
      </c>
      <c r="AC8" s="1" t="s">
        <v>54</v>
      </c>
      <c r="AD8" s="1" t="s">
        <v>54</v>
      </c>
      <c r="AE8" s="1" t="s">
        <v>54</v>
      </c>
      <c r="AF8" s="1" t="s">
        <v>54</v>
      </c>
      <c r="AG8" s="1" t="s">
        <v>156</v>
      </c>
    </row>
    <row r="9" spans="1:124" s="29" customFormat="1" ht="39.9" customHeight="1" x14ac:dyDescent="0.3">
      <c r="A9" s="1" t="s">
        <v>862</v>
      </c>
      <c r="B9" s="1" t="s">
        <v>33</v>
      </c>
      <c r="C9" s="1" t="s">
        <v>34</v>
      </c>
      <c r="D9" s="1" t="s">
        <v>886</v>
      </c>
      <c r="E9" s="1" t="s">
        <v>887</v>
      </c>
      <c r="F9" s="1">
        <v>149</v>
      </c>
      <c r="G9" s="9">
        <v>67</v>
      </c>
      <c r="H9" s="1" t="s">
        <v>888</v>
      </c>
      <c r="I9" s="21">
        <f t="shared" si="0"/>
        <v>94.555555555555557</v>
      </c>
      <c r="J9" s="1" t="s">
        <v>45</v>
      </c>
      <c r="K9" s="1" t="s">
        <v>154</v>
      </c>
      <c r="L9" s="1" t="s">
        <v>90</v>
      </c>
      <c r="M9" s="1" t="s">
        <v>45</v>
      </c>
      <c r="N9" s="1" t="s">
        <v>561</v>
      </c>
      <c r="O9" s="1" t="s">
        <v>90</v>
      </c>
      <c r="P9" s="1" t="s">
        <v>154</v>
      </c>
      <c r="Q9" s="1" t="s">
        <v>51</v>
      </c>
      <c r="R9" s="1" t="s">
        <v>95</v>
      </c>
      <c r="S9" s="1" t="s">
        <v>176</v>
      </c>
      <c r="T9" s="1" t="s">
        <v>54</v>
      </c>
      <c r="U9" s="1" t="s">
        <v>154</v>
      </c>
      <c r="V9" s="1" t="s">
        <v>45</v>
      </c>
      <c r="W9" s="1" t="s">
        <v>90</v>
      </c>
      <c r="X9" s="1" t="s">
        <v>39</v>
      </c>
      <c r="Y9" s="1" t="s">
        <v>54</v>
      </c>
      <c r="Z9" s="1" t="s">
        <v>154</v>
      </c>
      <c r="AA9" s="1" t="s">
        <v>90</v>
      </c>
      <c r="AB9" s="1" t="s">
        <v>90</v>
      </c>
      <c r="AC9" s="1" t="s">
        <v>54</v>
      </c>
      <c r="AD9" s="1" t="s">
        <v>54</v>
      </c>
      <c r="AE9" s="1" t="s">
        <v>54</v>
      </c>
      <c r="AF9" s="1" t="s">
        <v>54</v>
      </c>
      <c r="AG9" s="1" t="s">
        <v>154</v>
      </c>
    </row>
    <row r="10" spans="1:124" s="29" customFormat="1" ht="39.9" customHeight="1" x14ac:dyDescent="0.3">
      <c r="A10" s="1" t="s">
        <v>862</v>
      </c>
      <c r="B10" s="1" t="s">
        <v>33</v>
      </c>
      <c r="C10" s="1" t="s">
        <v>34</v>
      </c>
      <c r="D10" s="1" t="s">
        <v>891</v>
      </c>
      <c r="E10" s="1" t="s">
        <v>892</v>
      </c>
      <c r="F10" s="1">
        <v>162</v>
      </c>
      <c r="G10" s="9">
        <v>99</v>
      </c>
      <c r="H10" s="1" t="s">
        <v>893</v>
      </c>
      <c r="I10" s="21">
        <f t="shared" si="0"/>
        <v>92.944444444444443</v>
      </c>
      <c r="J10" s="1" t="s">
        <v>95</v>
      </c>
      <c r="K10" s="1" t="s">
        <v>39</v>
      </c>
      <c r="L10" s="1" t="s">
        <v>156</v>
      </c>
      <c r="M10" s="1" t="s">
        <v>156</v>
      </c>
      <c r="N10" s="1" t="s">
        <v>50</v>
      </c>
      <c r="O10" s="1" t="s">
        <v>95</v>
      </c>
      <c r="P10" s="1" t="s">
        <v>154</v>
      </c>
      <c r="Q10" s="1" t="s">
        <v>184</v>
      </c>
      <c r="R10" s="1" t="s">
        <v>56</v>
      </c>
      <c r="S10" s="1" t="s">
        <v>50</v>
      </c>
      <c r="T10" s="1" t="s">
        <v>54</v>
      </c>
      <c r="U10" s="1" t="s">
        <v>154</v>
      </c>
      <c r="V10" s="1" t="s">
        <v>103</v>
      </c>
      <c r="W10" s="1" t="s">
        <v>42</v>
      </c>
      <c r="X10" s="1" t="s">
        <v>45</v>
      </c>
      <c r="Y10" s="1" t="s">
        <v>54</v>
      </c>
      <c r="Z10" s="1" t="s">
        <v>154</v>
      </c>
      <c r="AA10" s="1" t="s">
        <v>150</v>
      </c>
      <c r="AB10" s="1" t="s">
        <v>90</v>
      </c>
      <c r="AC10" s="1" t="s">
        <v>54</v>
      </c>
      <c r="AD10" s="1" t="s">
        <v>54</v>
      </c>
      <c r="AE10" s="1" t="s">
        <v>54</v>
      </c>
      <c r="AF10" s="1" t="s">
        <v>54</v>
      </c>
      <c r="AG10" s="1" t="s">
        <v>156</v>
      </c>
    </row>
    <row r="11" spans="1:124" s="29" customFormat="1" ht="39.9" customHeight="1" x14ac:dyDescent="0.3">
      <c r="A11" s="1" t="s">
        <v>862</v>
      </c>
      <c r="B11" s="1" t="s">
        <v>33</v>
      </c>
      <c r="C11" s="1" t="s">
        <v>34</v>
      </c>
      <c r="D11" s="1" t="s">
        <v>897</v>
      </c>
      <c r="E11" s="1" t="s">
        <v>898</v>
      </c>
      <c r="F11" s="1">
        <v>438</v>
      </c>
      <c r="G11" s="9">
        <v>235</v>
      </c>
      <c r="H11" s="1" t="s">
        <v>899</v>
      </c>
      <c r="I11" s="21">
        <f t="shared" si="0"/>
        <v>94.888888888888872</v>
      </c>
      <c r="J11" s="1" t="s">
        <v>45</v>
      </c>
      <c r="K11" s="1" t="s">
        <v>150</v>
      </c>
      <c r="L11" s="1" t="s">
        <v>45</v>
      </c>
      <c r="M11" s="1" t="s">
        <v>156</v>
      </c>
      <c r="N11" s="1" t="s">
        <v>42</v>
      </c>
      <c r="O11" s="1" t="s">
        <v>95</v>
      </c>
      <c r="P11" s="1" t="s">
        <v>154</v>
      </c>
      <c r="Q11" s="1" t="s">
        <v>65</v>
      </c>
      <c r="R11" s="1" t="s">
        <v>95</v>
      </c>
      <c r="S11" s="1" t="s">
        <v>56</v>
      </c>
      <c r="T11" s="1" t="s">
        <v>54</v>
      </c>
      <c r="U11" s="1" t="s">
        <v>90</v>
      </c>
      <c r="V11" s="1" t="s">
        <v>42</v>
      </c>
      <c r="W11" s="1" t="s">
        <v>156</v>
      </c>
      <c r="X11" s="1" t="s">
        <v>154</v>
      </c>
      <c r="Y11" s="1" t="s">
        <v>54</v>
      </c>
      <c r="Z11" s="1" t="s">
        <v>156</v>
      </c>
      <c r="AA11" s="1" t="s">
        <v>154</v>
      </c>
      <c r="AB11" s="1" t="s">
        <v>90</v>
      </c>
      <c r="AC11" s="1" t="s">
        <v>54</v>
      </c>
      <c r="AD11" s="1" t="s">
        <v>54</v>
      </c>
      <c r="AE11" s="1" t="s">
        <v>54</v>
      </c>
      <c r="AF11" s="1" t="s">
        <v>54</v>
      </c>
      <c r="AG11" s="1" t="s">
        <v>90</v>
      </c>
    </row>
    <row r="12" spans="1:124" s="29" customFormat="1" ht="39.9" customHeight="1" x14ac:dyDescent="0.3">
      <c r="A12" s="1" t="s">
        <v>862</v>
      </c>
      <c r="B12" s="1" t="s">
        <v>33</v>
      </c>
      <c r="C12" s="1" t="s">
        <v>34</v>
      </c>
      <c r="D12" s="1" t="s">
        <v>904</v>
      </c>
      <c r="E12" s="1" t="s">
        <v>905</v>
      </c>
      <c r="F12" s="1">
        <v>112</v>
      </c>
      <c r="G12" s="9">
        <v>53</v>
      </c>
      <c r="H12" s="1" t="s">
        <v>666</v>
      </c>
      <c r="I12" s="21">
        <f t="shared" si="0"/>
        <v>95.8888888888889</v>
      </c>
      <c r="J12" s="1" t="s">
        <v>156</v>
      </c>
      <c r="K12" s="1" t="s">
        <v>39</v>
      </c>
      <c r="L12" s="1" t="s">
        <v>45</v>
      </c>
      <c r="M12" s="1" t="s">
        <v>154</v>
      </c>
      <c r="N12" s="1" t="s">
        <v>50</v>
      </c>
      <c r="O12" s="1" t="s">
        <v>154</v>
      </c>
      <c r="P12" s="1" t="s">
        <v>154</v>
      </c>
      <c r="Q12" s="1" t="s">
        <v>45</v>
      </c>
      <c r="R12" s="1" t="s">
        <v>156</v>
      </c>
      <c r="S12" s="1" t="s">
        <v>128</v>
      </c>
      <c r="T12" s="1" t="s">
        <v>54</v>
      </c>
      <c r="U12" s="1" t="s">
        <v>156</v>
      </c>
      <c r="V12" s="1" t="s">
        <v>154</v>
      </c>
      <c r="W12" s="1" t="s">
        <v>156</v>
      </c>
      <c r="X12" s="1" t="s">
        <v>39</v>
      </c>
      <c r="Y12" s="1" t="s">
        <v>54</v>
      </c>
      <c r="Z12" s="1" t="s">
        <v>39</v>
      </c>
      <c r="AA12" s="1" t="s">
        <v>39</v>
      </c>
      <c r="AB12" s="1" t="s">
        <v>154</v>
      </c>
      <c r="AC12" s="1" t="s">
        <v>54</v>
      </c>
      <c r="AD12" s="1" t="s">
        <v>54</v>
      </c>
      <c r="AE12" s="1" t="s">
        <v>54</v>
      </c>
      <c r="AF12" s="1" t="s">
        <v>54</v>
      </c>
      <c r="AG12" s="1" t="s">
        <v>45</v>
      </c>
    </row>
    <row r="13" spans="1:124" ht="39.9" customHeight="1" x14ac:dyDescent="0.3">
      <c r="A13" s="1" t="s">
        <v>862</v>
      </c>
      <c r="B13" s="1" t="s">
        <v>2401</v>
      </c>
      <c r="C13" s="1" t="s">
        <v>34</v>
      </c>
      <c r="D13" s="1" t="s">
        <v>2903</v>
      </c>
      <c r="E13" s="1" t="s">
        <v>2904</v>
      </c>
      <c r="F13" s="1">
        <v>120</v>
      </c>
      <c r="G13" s="1">
        <v>78</v>
      </c>
      <c r="H13" s="1" t="s">
        <v>612</v>
      </c>
      <c r="I13" s="21">
        <f>(J13+K13+L13+M13+N13+O13+P13+Q13+R13+S13+T13+U13+V13+W13+X13+Y13+Z13+AA13+AB13+AC13+AD13+AE13+AF13+AG13)*100/24</f>
        <v>86.541666666666643</v>
      </c>
      <c r="J13" s="1" t="s">
        <v>154</v>
      </c>
      <c r="K13" s="1" t="s">
        <v>90</v>
      </c>
      <c r="L13" s="1" t="s">
        <v>56</v>
      </c>
      <c r="M13" s="1" t="s">
        <v>51</v>
      </c>
      <c r="N13" s="1" t="s">
        <v>143</v>
      </c>
      <c r="O13" s="1" t="s">
        <v>166</v>
      </c>
      <c r="P13" s="1" t="s">
        <v>117</v>
      </c>
      <c r="Q13" s="1" t="s">
        <v>117</v>
      </c>
      <c r="R13" s="1" t="s">
        <v>190</v>
      </c>
      <c r="S13" s="1" t="s">
        <v>1577</v>
      </c>
      <c r="T13" s="1" t="s">
        <v>150</v>
      </c>
      <c r="U13" s="1" t="s">
        <v>176</v>
      </c>
      <c r="V13" s="1" t="s">
        <v>128</v>
      </c>
      <c r="W13" s="1" t="s">
        <v>156</v>
      </c>
      <c r="X13" s="1" t="s">
        <v>95</v>
      </c>
      <c r="Y13" s="1" t="s">
        <v>184</v>
      </c>
      <c r="Z13" s="1" t="s">
        <v>42</v>
      </c>
      <c r="AA13" s="1" t="s">
        <v>39</v>
      </c>
      <c r="AB13" s="1" t="s">
        <v>90</v>
      </c>
      <c r="AC13" s="1" t="s">
        <v>150</v>
      </c>
      <c r="AD13" s="1" t="s">
        <v>1849</v>
      </c>
      <c r="AE13" s="1" t="s">
        <v>84</v>
      </c>
      <c r="AF13" s="1" t="s">
        <v>90</v>
      </c>
      <c r="AG13" s="1" t="s">
        <v>42</v>
      </c>
    </row>
    <row r="14" spans="1:124" ht="39.9" customHeight="1" x14ac:dyDescent="0.3">
      <c r="A14" s="1" t="s">
        <v>862</v>
      </c>
      <c r="B14" s="1" t="s">
        <v>2401</v>
      </c>
      <c r="C14" s="1" t="s">
        <v>34</v>
      </c>
      <c r="D14" s="1" t="s">
        <v>2905</v>
      </c>
      <c r="E14" s="1" t="s">
        <v>2906</v>
      </c>
      <c r="F14" s="1">
        <v>161</v>
      </c>
      <c r="G14" s="1">
        <v>69</v>
      </c>
      <c r="H14" s="1" t="s">
        <v>223</v>
      </c>
      <c r="I14" s="21">
        <f>(J14+K14+L14+M14+N14+O14+P14+Q14+R14+S14+T14+U14+V14+W14+X14+Y14+Z14+AA14+AB14+AC14+AD14+AE14+AF14+AG14)*100/24</f>
        <v>89.500000000000014</v>
      </c>
      <c r="J14" s="1" t="s">
        <v>156</v>
      </c>
      <c r="K14" s="1" t="s">
        <v>90</v>
      </c>
      <c r="L14" s="1" t="s">
        <v>90</v>
      </c>
      <c r="M14" s="1" t="s">
        <v>51</v>
      </c>
      <c r="N14" s="1" t="s">
        <v>68</v>
      </c>
      <c r="O14" s="1" t="s">
        <v>42</v>
      </c>
      <c r="P14" s="1" t="s">
        <v>45</v>
      </c>
      <c r="Q14" s="1" t="s">
        <v>176</v>
      </c>
      <c r="R14" s="1" t="s">
        <v>42</v>
      </c>
      <c r="S14" s="1" t="s">
        <v>82</v>
      </c>
      <c r="T14" s="1" t="s">
        <v>45</v>
      </c>
      <c r="U14" s="1" t="s">
        <v>45</v>
      </c>
      <c r="V14" s="1" t="s">
        <v>105</v>
      </c>
      <c r="W14" s="1" t="s">
        <v>84</v>
      </c>
      <c r="X14" s="1" t="s">
        <v>65</v>
      </c>
      <c r="Y14" s="1" t="s">
        <v>117</v>
      </c>
      <c r="Z14" s="1" t="s">
        <v>103</v>
      </c>
      <c r="AA14" s="1" t="s">
        <v>154</v>
      </c>
      <c r="AB14" s="1" t="s">
        <v>90</v>
      </c>
      <c r="AC14" s="1" t="s">
        <v>42</v>
      </c>
      <c r="AD14" s="1" t="s">
        <v>44</v>
      </c>
      <c r="AE14" s="1" t="s">
        <v>561</v>
      </c>
      <c r="AF14" s="1" t="s">
        <v>65</v>
      </c>
      <c r="AG14" s="1" t="s">
        <v>103</v>
      </c>
    </row>
    <row r="15" spans="1:124" ht="39.9" customHeight="1" x14ac:dyDescent="0.3">
      <c r="A15" s="1" t="s">
        <v>862</v>
      </c>
      <c r="B15" s="1" t="s">
        <v>2401</v>
      </c>
      <c r="C15" s="1" t="s">
        <v>34</v>
      </c>
      <c r="D15" s="1" t="s">
        <v>2907</v>
      </c>
      <c r="E15" s="1" t="s">
        <v>2908</v>
      </c>
      <c r="F15" s="1">
        <v>679</v>
      </c>
      <c r="G15" s="1">
        <v>307</v>
      </c>
      <c r="H15" s="1" t="s">
        <v>1944</v>
      </c>
      <c r="I15" s="21">
        <f>(J15+K15+L15+M15+N15+O15+P15+Q15+R15+S15+T15+U15+V15+W15+X15+Y15+Z15+AA15+AB15+AC15+AD15+AE15+AF15+AG15)*100/24</f>
        <v>85.5</v>
      </c>
      <c r="J15" s="1" t="s">
        <v>45</v>
      </c>
      <c r="K15" s="1" t="s">
        <v>95</v>
      </c>
      <c r="L15" s="1" t="s">
        <v>156</v>
      </c>
      <c r="M15" s="1" t="s">
        <v>105</v>
      </c>
      <c r="N15" s="1" t="s">
        <v>56</v>
      </c>
      <c r="O15" s="1" t="s">
        <v>65</v>
      </c>
      <c r="P15" s="1" t="s">
        <v>128</v>
      </c>
      <c r="Q15" s="1" t="s">
        <v>47</v>
      </c>
      <c r="R15" s="1" t="s">
        <v>68</v>
      </c>
      <c r="S15" s="1" t="s">
        <v>1577</v>
      </c>
      <c r="T15" s="1" t="s">
        <v>154</v>
      </c>
      <c r="U15" s="1" t="s">
        <v>103</v>
      </c>
      <c r="V15" s="1" t="s">
        <v>143</v>
      </c>
      <c r="W15" s="1" t="s">
        <v>176</v>
      </c>
      <c r="X15" s="1" t="s">
        <v>103</v>
      </c>
      <c r="Y15" s="1" t="s">
        <v>117</v>
      </c>
      <c r="Z15" s="1" t="s">
        <v>105</v>
      </c>
      <c r="AA15" s="1" t="s">
        <v>176</v>
      </c>
      <c r="AB15" s="1" t="s">
        <v>103</v>
      </c>
      <c r="AC15" s="1" t="s">
        <v>84</v>
      </c>
      <c r="AD15" s="1" t="s">
        <v>48</v>
      </c>
      <c r="AE15" s="1" t="s">
        <v>50</v>
      </c>
      <c r="AF15" s="1" t="s">
        <v>128</v>
      </c>
      <c r="AG15" s="1" t="s">
        <v>105</v>
      </c>
    </row>
    <row r="16" spans="1:124" ht="39.9" customHeight="1" x14ac:dyDescent="0.3">
      <c r="A16" s="1" t="s">
        <v>862</v>
      </c>
      <c r="B16" s="1" t="s">
        <v>2401</v>
      </c>
      <c r="C16" s="1" t="s">
        <v>34</v>
      </c>
      <c r="D16" s="1" t="s">
        <v>2911</v>
      </c>
      <c r="E16" s="1" t="s">
        <v>2912</v>
      </c>
      <c r="F16" s="1">
        <v>557</v>
      </c>
      <c r="G16" s="1">
        <v>341</v>
      </c>
      <c r="H16" s="1" t="s">
        <v>1229</v>
      </c>
      <c r="I16" s="21">
        <f>(J16+K16+L16+M16+N16+O16+P16+Q16+R16+S16+T16+U16+V16+W16+X16+Y16+Z16+AA16+AB16+AC16+AD16+AE16+AF16+AG16)*100/24</f>
        <v>91.833333333333329</v>
      </c>
      <c r="J16" s="1" t="s">
        <v>156</v>
      </c>
      <c r="K16" s="1" t="s">
        <v>156</v>
      </c>
      <c r="L16" s="1" t="s">
        <v>154</v>
      </c>
      <c r="M16" s="1" t="s">
        <v>90</v>
      </c>
      <c r="N16" s="1" t="s">
        <v>156</v>
      </c>
      <c r="O16" s="1" t="s">
        <v>156</v>
      </c>
      <c r="P16" s="1" t="s">
        <v>103</v>
      </c>
      <c r="Q16" s="1" t="s">
        <v>166</v>
      </c>
      <c r="R16" s="1" t="s">
        <v>166</v>
      </c>
      <c r="S16" s="1" t="s">
        <v>166</v>
      </c>
      <c r="T16" s="1" t="s">
        <v>154</v>
      </c>
      <c r="U16" s="1" t="s">
        <v>156</v>
      </c>
      <c r="V16" s="1" t="s">
        <v>103</v>
      </c>
      <c r="W16" s="1" t="s">
        <v>45</v>
      </c>
      <c r="X16" s="1" t="s">
        <v>90</v>
      </c>
      <c r="Y16" s="1" t="s">
        <v>65</v>
      </c>
      <c r="Z16" s="1" t="s">
        <v>45</v>
      </c>
      <c r="AA16" s="1" t="s">
        <v>103</v>
      </c>
      <c r="AB16" s="1" t="s">
        <v>45</v>
      </c>
      <c r="AC16" s="1" t="s">
        <v>95</v>
      </c>
      <c r="AD16" s="1" t="s">
        <v>55</v>
      </c>
      <c r="AE16" s="1" t="s">
        <v>45</v>
      </c>
      <c r="AF16" s="1" t="s">
        <v>103</v>
      </c>
      <c r="AG16" s="1" t="s">
        <v>95</v>
      </c>
    </row>
    <row r="17" spans="1:35" ht="39.9" customHeight="1" x14ac:dyDescent="0.3">
      <c r="A17" s="1" t="s">
        <v>862</v>
      </c>
      <c r="B17" s="1" t="s">
        <v>2401</v>
      </c>
      <c r="C17" s="1" t="s">
        <v>34</v>
      </c>
      <c r="D17" s="1" t="s">
        <v>2913</v>
      </c>
      <c r="E17" s="1" t="s">
        <v>2914</v>
      </c>
      <c r="F17" s="1">
        <v>358</v>
      </c>
      <c r="G17" s="1">
        <v>209</v>
      </c>
      <c r="H17" s="1" t="s">
        <v>685</v>
      </c>
      <c r="I17" s="21">
        <f>(J17+K17+L17+M17+N17+O17+P17+Q17+R17+S17+T17+U17+V17+W17+X17+Y17+Z17+AA17+AB17+AC17+AD17+AE17+AF17+AG17)*100/24</f>
        <v>99.541666666666671</v>
      </c>
      <c r="J17" s="1" t="s">
        <v>39</v>
      </c>
      <c r="K17" s="1" t="s">
        <v>39</v>
      </c>
      <c r="L17" s="1" t="s">
        <v>39</v>
      </c>
      <c r="M17" s="1" t="s">
        <v>39</v>
      </c>
      <c r="N17" s="1" t="s">
        <v>39</v>
      </c>
      <c r="O17" s="1" t="s">
        <v>39</v>
      </c>
      <c r="P17" s="1" t="s">
        <v>39</v>
      </c>
      <c r="Q17" s="1" t="s">
        <v>39</v>
      </c>
      <c r="R17" s="1" t="s">
        <v>39</v>
      </c>
      <c r="S17" s="1" t="s">
        <v>39</v>
      </c>
      <c r="T17" s="1" t="s">
        <v>39</v>
      </c>
      <c r="U17" s="1" t="s">
        <v>39</v>
      </c>
      <c r="V17" s="1" t="s">
        <v>39</v>
      </c>
      <c r="W17" s="1" t="s">
        <v>39</v>
      </c>
      <c r="X17" s="1" t="s">
        <v>39</v>
      </c>
      <c r="Y17" s="1" t="s">
        <v>39</v>
      </c>
      <c r="Z17" s="1" t="s">
        <v>39</v>
      </c>
      <c r="AA17" s="1" t="s">
        <v>39</v>
      </c>
      <c r="AB17" s="1" t="s">
        <v>39</v>
      </c>
      <c r="AC17" s="1" t="s">
        <v>39</v>
      </c>
      <c r="AD17" s="1" t="s">
        <v>105</v>
      </c>
      <c r="AE17" s="1" t="s">
        <v>39</v>
      </c>
      <c r="AF17" s="1" t="s">
        <v>39</v>
      </c>
      <c r="AG17" s="1" t="s">
        <v>39</v>
      </c>
    </row>
    <row r="19" spans="1:35" ht="42" customHeight="1" x14ac:dyDescent="0.3">
      <c r="A19" s="116" t="s">
        <v>4164</v>
      </c>
      <c r="B19" s="117"/>
      <c r="C19" s="117"/>
      <c r="D19" s="96"/>
      <c r="E19" s="96"/>
      <c r="F19" s="96"/>
      <c r="G19" s="96"/>
      <c r="H19" s="97"/>
      <c r="I19" s="68"/>
      <c r="J19" s="68"/>
      <c r="K19" s="8"/>
      <c r="L19" s="8"/>
      <c r="M19" s="8"/>
      <c r="N19" s="68"/>
      <c r="O19" s="8"/>
      <c r="P19" s="8"/>
      <c r="Q19" s="8"/>
      <c r="R19" s="68"/>
      <c r="S19" s="68"/>
      <c r="T19" s="68"/>
      <c r="U19" s="68"/>
      <c r="V19" s="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75"/>
      <c r="AH19" s="75"/>
      <c r="AI19" s="75"/>
    </row>
    <row r="20" spans="1:35" ht="15" customHeight="1" x14ac:dyDescent="0.3">
      <c r="A20" s="94" t="s">
        <v>234</v>
      </c>
      <c r="B20" s="54" t="s">
        <v>33</v>
      </c>
      <c r="C20" s="10">
        <v>45334</v>
      </c>
      <c r="D20" s="94" t="s">
        <v>27</v>
      </c>
      <c r="E20" s="94" t="s">
        <v>28</v>
      </c>
      <c r="F20" s="94" t="s">
        <v>29</v>
      </c>
      <c r="G20" s="94" t="s">
        <v>30</v>
      </c>
      <c r="H20" s="94" t="s">
        <v>31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75"/>
      <c r="AH20" s="75"/>
      <c r="AI20" s="75"/>
    </row>
    <row r="21" spans="1:35" ht="41.4" x14ac:dyDescent="0.3">
      <c r="A21" s="94"/>
      <c r="B21" s="54" t="s">
        <v>235</v>
      </c>
      <c r="C21" s="10">
        <v>45362</v>
      </c>
      <c r="D21" s="94"/>
      <c r="E21" s="94"/>
      <c r="F21" s="94"/>
      <c r="G21" s="94"/>
      <c r="H21" s="94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8"/>
      <c r="T21" s="68"/>
      <c r="U21" s="68"/>
      <c r="V21" s="68"/>
      <c r="W21" s="68"/>
      <c r="X21" s="8"/>
      <c r="Y21" s="68"/>
      <c r="Z21" s="68"/>
      <c r="AA21" s="68"/>
      <c r="AB21" s="8"/>
      <c r="AC21" s="8"/>
      <c r="AD21" s="8"/>
      <c r="AE21" s="8"/>
      <c r="AF21" s="68"/>
      <c r="AG21" s="75"/>
      <c r="AH21" s="75"/>
      <c r="AI21" s="75"/>
    </row>
    <row r="22" spans="1:35" ht="69" x14ac:dyDescent="0.3">
      <c r="A22" s="55" t="s">
        <v>24</v>
      </c>
      <c r="B22" s="55" t="s">
        <v>25</v>
      </c>
      <c r="C22" s="55" t="s">
        <v>26</v>
      </c>
      <c r="D22" s="94"/>
      <c r="E22" s="94"/>
      <c r="F22" s="94"/>
      <c r="G22" s="94"/>
      <c r="H22" s="94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75"/>
      <c r="AH22" s="75"/>
      <c r="AI22" s="75"/>
    </row>
    <row r="23" spans="1:35" ht="39.9" customHeight="1" x14ac:dyDescent="0.3">
      <c r="A23" s="1" t="s">
        <v>862</v>
      </c>
      <c r="B23" s="1" t="s">
        <v>2401</v>
      </c>
      <c r="C23" s="1" t="s">
        <v>1331</v>
      </c>
      <c r="D23" s="1" t="s">
        <v>4977</v>
      </c>
      <c r="E23" s="1" t="s">
        <v>2846</v>
      </c>
      <c r="F23" s="1">
        <v>651</v>
      </c>
      <c r="G23" s="1">
        <v>234</v>
      </c>
      <c r="H23" s="1" t="s">
        <v>550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75"/>
      <c r="AH23" s="75"/>
      <c r="AI23" s="75"/>
    </row>
    <row r="24" spans="1:35" ht="39.9" customHeight="1" x14ac:dyDescent="0.3">
      <c r="A24" s="1" t="s">
        <v>862</v>
      </c>
      <c r="B24" s="1" t="s">
        <v>2401</v>
      </c>
      <c r="C24" s="1" t="s">
        <v>1331</v>
      </c>
      <c r="D24" s="1" t="s">
        <v>4978</v>
      </c>
      <c r="E24" s="1" t="s">
        <v>4979</v>
      </c>
      <c r="F24" s="1">
        <v>734</v>
      </c>
      <c r="G24" s="1">
        <v>241</v>
      </c>
      <c r="H24" s="1" t="s">
        <v>2838</v>
      </c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75"/>
      <c r="AH24" s="75"/>
      <c r="AI24" s="75"/>
    </row>
    <row r="25" spans="1:35" ht="39.9" customHeight="1" x14ac:dyDescent="0.3">
      <c r="A25" s="1" t="s">
        <v>862</v>
      </c>
      <c r="B25" s="1" t="s">
        <v>2401</v>
      </c>
      <c r="C25" s="1" t="s">
        <v>1331</v>
      </c>
      <c r="D25" s="1" t="s">
        <v>4980</v>
      </c>
      <c r="E25" s="1" t="s">
        <v>4981</v>
      </c>
      <c r="F25" s="1">
        <v>633</v>
      </c>
      <c r="G25" s="1">
        <v>221</v>
      </c>
      <c r="H25" s="1" t="s">
        <v>2754</v>
      </c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75"/>
      <c r="AH25" s="75"/>
      <c r="AI25" s="75"/>
    </row>
    <row r="26" spans="1:35" ht="39.9" customHeight="1" x14ac:dyDescent="0.3">
      <c r="A26" s="1" t="s">
        <v>862</v>
      </c>
      <c r="B26" s="1" t="s">
        <v>2401</v>
      </c>
      <c r="C26" s="1" t="s">
        <v>1331</v>
      </c>
      <c r="D26" s="1" t="s">
        <v>4982</v>
      </c>
      <c r="E26" s="1" t="s">
        <v>4983</v>
      </c>
      <c r="F26" s="1">
        <v>671</v>
      </c>
      <c r="G26" s="1">
        <v>218</v>
      </c>
      <c r="H26" s="1" t="s">
        <v>4984</v>
      </c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75"/>
      <c r="AH26" s="75"/>
      <c r="AI26" s="75"/>
    </row>
    <row r="27" spans="1:35" ht="39.9" customHeight="1" x14ac:dyDescent="0.3">
      <c r="A27" s="1" t="s">
        <v>862</v>
      </c>
      <c r="B27" s="1" t="s">
        <v>2557</v>
      </c>
      <c r="C27" s="1" t="s">
        <v>1331</v>
      </c>
      <c r="D27" s="1" t="s">
        <v>4985</v>
      </c>
      <c r="E27" s="1" t="s">
        <v>4986</v>
      </c>
      <c r="F27" s="1">
        <v>633</v>
      </c>
      <c r="G27" s="1">
        <v>91</v>
      </c>
      <c r="H27" s="1" t="s">
        <v>1016</v>
      </c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75"/>
      <c r="AH27" s="75"/>
      <c r="AI27" s="75"/>
    </row>
    <row r="28" spans="1:35" ht="39.9" customHeight="1" x14ac:dyDescent="0.3">
      <c r="A28" s="1" t="s">
        <v>862</v>
      </c>
      <c r="B28" s="1" t="s">
        <v>2557</v>
      </c>
      <c r="C28" s="1" t="s">
        <v>1331</v>
      </c>
      <c r="D28" s="1" t="s">
        <v>4987</v>
      </c>
      <c r="E28" s="1" t="s">
        <v>4988</v>
      </c>
      <c r="F28" s="1">
        <v>701</v>
      </c>
      <c r="G28" s="1">
        <v>62</v>
      </c>
      <c r="H28" s="1" t="s">
        <v>1277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75"/>
      <c r="AH28" s="75"/>
      <c r="AI28" s="75"/>
    </row>
    <row r="29" spans="1:35" x14ac:dyDescent="0.3"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x14ac:dyDescent="0.3">
      <c r="AA30" s="75"/>
      <c r="AB30" s="75"/>
      <c r="AC30" s="75"/>
      <c r="AD30" s="75"/>
      <c r="AE30" s="75"/>
      <c r="AF30" s="75"/>
      <c r="AG30" s="75"/>
      <c r="AH30" s="75"/>
      <c r="AI30" s="75"/>
    </row>
  </sheetData>
  <mergeCells count="16">
    <mergeCell ref="J1:AG3"/>
    <mergeCell ref="D2:D4"/>
    <mergeCell ref="E2:E4"/>
    <mergeCell ref="F2:F4"/>
    <mergeCell ref="G2:G4"/>
    <mergeCell ref="A1:I1"/>
    <mergeCell ref="H2:H4"/>
    <mergeCell ref="I2:I4"/>
    <mergeCell ref="A20:A21"/>
    <mergeCell ref="A19:H19"/>
    <mergeCell ref="A2:A3"/>
    <mergeCell ref="D20:D22"/>
    <mergeCell ref="E20:E22"/>
    <mergeCell ref="F20:F22"/>
    <mergeCell ref="G20:G22"/>
    <mergeCell ref="H20:H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43</vt:i4>
      </vt:variant>
    </vt:vector>
  </HeadingPairs>
  <TitlesOfParts>
    <vt:vector size="43" baseType="lpstr">
      <vt:lpstr>Аларский район</vt:lpstr>
      <vt:lpstr>Ангарский городской округ</vt:lpstr>
      <vt:lpstr>Балаганский район</vt:lpstr>
      <vt:lpstr>Баяндаевский район</vt:lpstr>
      <vt:lpstr>Боханский район</vt:lpstr>
      <vt:lpstr>Братский район</vt:lpstr>
      <vt:lpstr>Бодайбо и район</vt:lpstr>
      <vt:lpstr>Братск</vt:lpstr>
      <vt:lpstr>Зима</vt:lpstr>
      <vt:lpstr>Иркутск</vt:lpstr>
      <vt:lpstr>Саянск</vt:lpstr>
      <vt:lpstr>Свирск</vt:lpstr>
      <vt:lpstr>Тулун</vt:lpstr>
      <vt:lpstr>Усолье-Сибирское</vt:lpstr>
      <vt:lpstr>Усть-Илимск</vt:lpstr>
      <vt:lpstr>Черемхово</vt:lpstr>
      <vt:lpstr>Жигаловский район</vt:lpstr>
      <vt:lpstr>Заларинский район</vt:lpstr>
      <vt:lpstr>Зиминский район</vt:lpstr>
      <vt:lpstr>Иркутский район</vt:lpstr>
      <vt:lpstr>Казачинско-Ленский район</vt:lpstr>
      <vt:lpstr>Катангский район</vt:lpstr>
      <vt:lpstr>Качугский район</vt:lpstr>
      <vt:lpstr>Киренский район</vt:lpstr>
      <vt:lpstr>Куйтунский район</vt:lpstr>
      <vt:lpstr>Мамско-Чуйский район</vt:lpstr>
      <vt:lpstr>Нижнеилимский район</vt:lpstr>
      <vt:lpstr>Нижнеудинский район</vt:lpstr>
      <vt:lpstr>Нукутский район</vt:lpstr>
      <vt:lpstr>Ольхонский район</vt:lpstr>
      <vt:lpstr>Осинский район</vt:lpstr>
      <vt:lpstr>Слюдянский район</vt:lpstr>
      <vt:lpstr>Тайшетский район</vt:lpstr>
      <vt:lpstr>Тулунский район</vt:lpstr>
      <vt:lpstr>Усольский район</vt:lpstr>
      <vt:lpstr>Усть-Илимский район</vt:lpstr>
      <vt:lpstr>Усть-Кутский район</vt:lpstr>
      <vt:lpstr>Усть-Удинский район</vt:lpstr>
      <vt:lpstr>Черемховский район</vt:lpstr>
      <vt:lpstr>Чунский район</vt:lpstr>
      <vt:lpstr>Шелеховский район</vt:lpstr>
      <vt:lpstr>Эхирит-Булагатский район</vt:lpstr>
      <vt:lpstr>Государственные и частные</vt:lpstr>
    </vt:vector>
  </TitlesOfParts>
  <Company>GAU IO COPMKiMKO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Кульченкова Анастасия Викторовна</dc:creator>
  <cp:lastModifiedBy>Рожкова Ольга Владимировна</cp:lastModifiedBy>
  <dcterms:created xsi:type="dcterms:W3CDTF">2024-03-05T01:54:25Z</dcterms:created>
  <dcterms:modified xsi:type="dcterms:W3CDTF">2024-05-24T03:21:07Z</dcterms:modified>
</cp:coreProperties>
</file>